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C:\Users\Yura\Desktop\Новая папка\"/>
    </mc:Choice>
  </mc:AlternateContent>
  <xr:revisionPtr revIDLastSave="0" documentId="8_{B1CF8639-0B95-42C8-9253-45B0AF261F80}" xr6:coauthVersionLast="40" xr6:coauthVersionMax="40" xr10:uidLastSave="{00000000-0000-0000-0000-000000000000}"/>
  <bookViews>
    <workbookView xWindow="-120" yWindow="-120" windowWidth="24240" windowHeight="13140" tabRatio="941" activeTab="7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Водоотведение" sheetId="538" r:id="rId5"/>
    <sheet name="Транспортировка" sheetId="540" state="veryHidden" r:id="rId6"/>
    <sheet name="Подключение" sheetId="535" state="veryHidden" r:id="rId7"/>
    <sheet name="Поставка" sheetId="546" r:id="rId8"/>
    <sheet name="Ссылки на публикации" sheetId="527" state="veryHidden" r:id="rId9"/>
    <sheet name="Приказ №792|17" sheetId="541" state="veryHidden" r:id="rId10"/>
    <sheet name="Комментарии" sheetId="431" r:id="rId11"/>
    <sheet name="Проверка" sheetId="432" r:id="rId12"/>
    <sheet name="modInstruction" sheetId="544" state="veryHidden" r:id="rId13"/>
    <sheet name="modHTTP" sheetId="545" state="veryHidden" r:id="rId14"/>
    <sheet name="REESTR_LINK" sheetId="543" state="veryHidden" r:id="rId15"/>
    <sheet name="AllSheetsInThisWorkbook" sheetId="389" state="veryHidden" r:id="rId16"/>
    <sheet name="printForm_129" sheetId="542" state="veryHidden" r:id="rId17"/>
    <sheet name="modfrmRezimChoose" sheetId="547" state="veryHidden" r:id="rId18"/>
    <sheet name="TEHSHEET" sheetId="205" state="veryHidden" r:id="rId19"/>
    <sheet name="et_union_hor" sheetId="471" state="veryHidden" r:id="rId20"/>
    <sheet name="et_union_vert" sheetId="521" state="veryHidden" r:id="rId21"/>
    <sheet name="modInfo" sheetId="513" state="veryHidden" r:id="rId22"/>
    <sheet name="modRegion" sheetId="528" state="veryHidden" r:id="rId23"/>
    <sheet name="modReestr" sheetId="433" state="veryHidden" r:id="rId24"/>
    <sheet name="modfrmReestr" sheetId="434" state="veryHidden" r:id="rId25"/>
    <sheet name="modUpdTemplMain" sheetId="424" state="veryHidden" r:id="rId26"/>
    <sheet name="REESTR_ORG" sheetId="390" state="veryHidden" r:id="rId27"/>
    <sheet name="modClassifierValidate" sheetId="400" state="veryHidden" r:id="rId28"/>
    <sheet name="modProv" sheetId="520" state="veryHidden" r:id="rId29"/>
    <sheet name="modHyp" sheetId="398" state="veryHidden" r:id="rId30"/>
    <sheet name="modList00" sheetId="498" state="veryHidden" r:id="rId31"/>
    <sheet name="modList01" sheetId="500" state="veryHidden" r:id="rId32"/>
    <sheet name="modList02" sheetId="504" state="veryHidden" r:id="rId33"/>
    <sheet name="modList03" sheetId="516" state="veryHidden" r:id="rId34"/>
    <sheet name="modList11" sheetId="539" state="veryHidden" r:id="rId35"/>
    <sheet name="modfrmDateChoose" sheetId="517" state="veryHidden" r:id="rId36"/>
    <sheet name="modComm" sheetId="514" state="veryHidden" r:id="rId37"/>
    <sheet name="modThisWorkbook" sheetId="511" state="veryHidden" r:id="rId38"/>
    <sheet name="REESTR_MO" sheetId="518" state="veryHidden" r:id="rId39"/>
    <sheet name="modfrmReestrMR" sheetId="519" state="veryHidden" r:id="rId40"/>
    <sheet name="modfrmCheckUpdates" sheetId="512" state="veryHidden" r:id="rId41"/>
  </sheets>
  <definedNames>
    <definedName name="_xlnm._FilterDatabase" localSheetId="11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6">Транспортировка!$E$12:$X$14</definedName>
    <definedName name="checkCell_List08">Подключение!$E$12:$AA$14</definedName>
    <definedName name="checkCell_List10">Водоотведение!$E$12:$X$15</definedName>
    <definedName name="checkCell_List11">Поставка!$D$11:$G$57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Титульный!$F$37</definedName>
    <definedName name="data_List11">Поставка!$F$13:$G$57</definedName>
    <definedName name="Date_of_publication_ref">'Ссылки на публикации'!$G$11:$G$17</definedName>
    <definedName name="double_rate_tariff">Титульный!$F$35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et_union_hor!$29:$30</definedName>
    <definedName name="et_List03">et_union_hor!$16:$17</definedName>
    <definedName name="et_List06">et_union_hor!$34:$34</definedName>
    <definedName name="et_List08">et_union_hor!$39:$39</definedName>
    <definedName name="et_List08_table">et_union_hor!$E$47:$P$50</definedName>
    <definedName name="et_List10">et_union_hor!$43:$43</definedName>
    <definedName name="et_List11_1">et_union_hor!$56:$56</definedName>
    <definedName name="et_List11_2">et_union_hor!$61:$61</definedName>
    <definedName name="et_List11_3">et_union_hor!$66:$66</definedName>
    <definedName name="et_List11_4">et_union_hor!$71:$71</definedName>
    <definedName name="f3_10_p1">printForm_129!$C$50</definedName>
    <definedName name="f3_10_p2">printForm_129!$C$51</definedName>
    <definedName name="f3_10_p3">printForm_129!$C$52</definedName>
    <definedName name="f3_10_p4">printForm_129!$C$53</definedName>
    <definedName name="f3_11_p1">printForm_129!$C$57</definedName>
    <definedName name="f3_11_p2">printForm_129!$C$58</definedName>
    <definedName name="f3_11_p3">printForm_129!$C$59</definedName>
    <definedName name="f3_11_p4">printForm_129!$C$60</definedName>
    <definedName name="f3_11_p5">printForm_129!$C$61</definedName>
    <definedName name="f3_11_p6">printForm_129!$C$62</definedName>
    <definedName name="f3_11_p7">printForm_129!$C$63</definedName>
    <definedName name="f3_2">printForm_129!$B$5:$C$10</definedName>
    <definedName name="f3_3">printForm_129!$B$17:$C$22</definedName>
    <definedName name="f3_4">printForm_129!$B$29:$C$34</definedName>
    <definedName name="f3_9_p1">printForm_129!$C$42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NoUpdates">modInfo!$B$20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Инструкция!$I$80</definedName>
    <definedName name="instr_hyp3">Инструкция!$H$81</definedName>
    <definedName name="Instruction_region">Инструкция!$E$80</definedName>
    <definedName name="kind_group_rates">TEHSHEET!$M$2:$M$4</definedName>
    <definedName name="kind_of_activity_WARM">TEHSHEET!$L$2:$L$8</definedName>
    <definedName name="kind_of_control_method">TEHSHEET!$K$2:$K$5</definedName>
    <definedName name="kind_of_heat_transfer">TEHSHEET!$Q$2:$Q$10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NK_RANGE">REESTR_LINK!$B$2:$B$3</definedName>
    <definedName name="List_H">TEHSHEET!$T$2:$T$25</definedName>
    <definedName name="List_M">TEHSHEET!$U$2:$U$61</definedName>
    <definedName name="LIST_MR_MO_OKTMO">REESTR_MO!$A$2:$D$491</definedName>
    <definedName name="List06_changeData">Транспортировка!$F$12:$Q$14</definedName>
    <definedName name="List06_datePrice">Транспортировка!$R$12:$R$14</definedName>
    <definedName name="List06_periodPrice">Транспортировка!$S$12:$S$14</definedName>
    <definedName name="List06_resolutionPrice">Транспортировка!$T$12:$T$14</definedName>
    <definedName name="List08_changeData">Подключение!$F$12:$O$14</definedName>
    <definedName name="List08_datePrice">Подключение!$R$12:$R$14</definedName>
    <definedName name="List08_periodPrice">Подключение!$S$12:$S$14</definedName>
    <definedName name="List08_resolutionPrice">Подключение!$T$12:$T$14</definedName>
    <definedName name="List08_table">Подключение!$F$8:$Q$11</definedName>
    <definedName name="List10_changeData">Водоотведение!$F$12:$Q$15</definedName>
    <definedName name="List10_datePrice">Водоотведение!$R$12:$R$15</definedName>
    <definedName name="List10_periodPrice">Водоотведение!$S$12:$S$15</definedName>
    <definedName name="List10_resolutionPrice">Водоотведение!$T$12:$T$15</definedName>
    <definedName name="List11_GroundMaterials_1">Поставка!$F$13:$F$19</definedName>
    <definedName name="List11_GroundMaterials_2">Поставка!$F$38:$F$39</definedName>
    <definedName name="List11_GroundMaterials_3">Поставка!$F$56:$F$57</definedName>
    <definedName name="List11_web_1">Поставка!$F$21:$F$35</definedName>
    <definedName name="List11_web_2">Поставка!$F$41:$F$54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Титульный!$F$30:$F$33</definedName>
    <definedName name="org">Титульный!$F$19</definedName>
    <definedName name="Org_Address">Титульный!$F$40:$F$41</definedName>
    <definedName name="Org_buhg">Титульный!$F$48:$F$49</definedName>
    <definedName name="Org_main">Титульный!$F$44:$F$45</definedName>
    <definedName name="Org_otv_lico">Титульный!$F$52:$F$55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Поставка!$E$13:$E$14</definedName>
    <definedName name="pCng_List11_10">Поставка!$E$44:$E$45</definedName>
    <definedName name="pCng_List11_12">Поставка!$E$50:$E$51</definedName>
    <definedName name="pCng_List11_13">Поставка!$E$53:$E$54</definedName>
    <definedName name="pCng_List11_14">Поставка!$E$56:$E$57</definedName>
    <definedName name="pCng_List11_15">Поставка!$F$19</definedName>
    <definedName name="pCng_List11_2">Поставка!$E$16:$E$17</definedName>
    <definedName name="pCng_List11_3">Поставка!$E$21:$E$22</definedName>
    <definedName name="pCng_List11_4">Поставка!$E$24:$E$25</definedName>
    <definedName name="pCng_List11_5">Поставка!$E$28:$E$29</definedName>
    <definedName name="pCng_List11_6">Поставка!$E$31:$E$32</definedName>
    <definedName name="pCng_List11_8">Поставка!$E$38:$E$39</definedName>
    <definedName name="pCng_List11_9">Поставка!$E$41:$E$42</definedName>
    <definedName name="pDbl_List11_11">Поставка!$E$47:$E$48</definedName>
    <definedName name="pDbl_List11_11_copy">Поставка!$J$47:$J$48</definedName>
    <definedName name="pDbl_List11_11_copy2">Поставка!$I$47:$I$48</definedName>
    <definedName name="pDbl_List11_7">Поставка!$E$34:$E$35</definedName>
    <definedName name="pDbl_List11_7_copy">Поставка!$J$34:$J$35</definedName>
    <definedName name="pDbl_List11_7_copy2">Поставка!$I$34:$I$35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3">'Ссылки на публикации'!$C$11:$C$17</definedName>
    <definedName name="pDel_List06">Транспортировка!$C$12:$C$14</definedName>
    <definedName name="pDel_List08">Подключение!$C$12:$C$14</definedName>
    <definedName name="pDel_List10">Водоотведение!$C$12:$C$15</definedName>
    <definedName name="pDel_List11_1">Поставка!$C$13:$C$14</definedName>
    <definedName name="pDel_List11_10">Поставка!$C$44:$C$45</definedName>
    <definedName name="pDel_List11_11">Поставка!$C$47:$C$48</definedName>
    <definedName name="pDel_List11_12">Поставка!$C$50:$C$51</definedName>
    <definedName name="pDel_List11_13">Поставка!$C$53:$C$54</definedName>
    <definedName name="pDel_List11_14">Поставка!$C$56:$C$57</definedName>
    <definedName name="pDel_List11_2">Поставка!$C$16:$C$17</definedName>
    <definedName name="pDel_List11_3">Поставка!$C$21:$C$22</definedName>
    <definedName name="pDel_List11_4">Поставка!$C$24:$C$25</definedName>
    <definedName name="pDel_List11_5">Поставка!$C$28:$C$29</definedName>
    <definedName name="pDel_List11_6">Поставка!$C$31:$C$32</definedName>
    <definedName name="pDel_List11_7">Поставка!$C$34:$C$35</definedName>
    <definedName name="pDel_List11_8">Поставка!$C$38:$C$39</definedName>
    <definedName name="pDel_List11_9">Поставка!$C$41:$C$42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3">'Ссылки на публикации'!$E$17</definedName>
    <definedName name="pIns_List06">Транспортировка!$F$14</definedName>
    <definedName name="pIns_List08">Подключение!$F$14</definedName>
    <definedName name="pIns_List10">Водоотведение!$F$15</definedName>
    <definedName name="pIns_List11_1">Поставка!$E$14</definedName>
    <definedName name="pIns_List11_10">Поставка!$E$45</definedName>
    <definedName name="pIns_List11_11">Поставка!$E$48</definedName>
    <definedName name="pIns_List11_12">Поставка!$E$51</definedName>
    <definedName name="pIns_List11_13">Поставка!$E$54</definedName>
    <definedName name="pIns_List11_14">Поставка!$E$57</definedName>
    <definedName name="pIns_List11_2">Поставка!$E$17</definedName>
    <definedName name="pIns_List11_3">Поставка!$E$22</definedName>
    <definedName name="pIns_List11_4">Поставка!$E$25</definedName>
    <definedName name="pIns_List11_5">Поставка!$E$29</definedName>
    <definedName name="pIns_List11_6">Поставка!$E$32</definedName>
    <definedName name="pIns_List11_7">Поставка!$E$35</definedName>
    <definedName name="pIns_List11_8">Поставка!$E$39</definedName>
    <definedName name="pIns_List11_9">Поставка!$E$42</definedName>
    <definedName name="QUARTER">TEHSHEET!$F$2:$F$5</definedName>
    <definedName name="REESTR_LINK_RANGE">REESTR_LINK!$A$2:$C$3</definedName>
    <definedName name="REESTR_ORG_RANGE">REESTR_ORG!$A$2:$L$312</definedName>
    <definedName name="REGION">TEHSHEET!$A$2:$A$87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публикации'!$H$11:$H$17</definedName>
    <definedName name="year_list">TEHSHEET!$C$2:$C$6</definedName>
  </definedNames>
  <calcPr calcId="181029" fullCalcOnLoad="1"/>
</workbook>
</file>

<file path=xl/calcChain.xml><?xml version="1.0" encoding="utf-8"?>
<calcChain xmlns="http://schemas.openxmlformats.org/spreadsheetml/2006/main">
  <c r="D6" i="546" l="1"/>
  <c r="E6" i="540"/>
  <c r="E6" i="538"/>
  <c r="E29" i="471"/>
  <c r="E23" i="471"/>
  <c r="E6" i="535"/>
  <c r="D16" i="527"/>
  <c r="D15" i="527"/>
  <c r="D16" i="471"/>
  <c r="D17" i="471"/>
  <c r="D8" i="431"/>
  <c r="D6" i="527"/>
  <c r="D11" i="527"/>
  <c r="D12" i="527"/>
  <c r="D13" i="527"/>
  <c r="D14" i="527"/>
  <c r="D5" i="497"/>
  <c r="B2" i="525"/>
  <c r="B3" i="525"/>
  <c r="F4" i="437"/>
</calcChain>
</file>

<file path=xl/sharedStrings.xml><?xml version="1.0" encoding="utf-8"?>
<sst xmlns="http://schemas.openxmlformats.org/spreadsheetml/2006/main" count="5824" uniqueCount="2062">
  <si>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</si>
  <si>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</si>
  <si>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</si>
  <si>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</si>
  <si>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</si>
  <si>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</si>
  <si>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</si>
  <si>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</si>
  <si>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</si>
  <si>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</si>
  <si>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</si>
  <si>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</si>
  <si>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</si>
  <si>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</si>
  <si>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</si>
  <si>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</si>
  <si>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</si>
  <si>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</si>
  <si>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</si>
  <si>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</si>
  <si>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</si>
  <si>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</si>
  <si>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</si>
  <si>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</si>
  <si>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</si>
  <si>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</si>
  <si>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</si>
  <si>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</si>
  <si>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</si>
  <si>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</si>
  <si>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</si>
  <si>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</si>
  <si>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</si>
  <si>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</si>
  <si>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</si>
  <si>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</si>
  <si>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</si>
  <si>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</si>
  <si>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</si>
  <si>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</si>
  <si>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</si>
  <si>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</si>
  <si>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</si>
  <si>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</si>
  <si>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</si>
  <si>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</si>
  <si>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</si>
  <si>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</si>
  <si>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</si>
  <si>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</si>
  <si>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</si>
  <si>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</si>
  <si>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</si>
  <si>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</si>
  <si>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</si>
  <si>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</si>
  <si>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</si>
  <si>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</si>
  <si>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</si>
  <si>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</si>
  <si>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</si>
  <si>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</si>
  <si>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</si>
  <si>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</si>
  <si>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</si>
  <si>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</si>
  <si>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</si>
  <si>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</si>
  <si>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</si>
  <si>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</si>
  <si>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</si>
  <si>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</si>
  <si>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</si>
  <si>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</si>
  <si>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</si>
  <si>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</si>
  <si>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</si>
  <si>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</si>
  <si>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</si>
  <si>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</si>
  <si>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</si>
  <si>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</si>
  <si>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</si>
  <si>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</si>
  <si>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</si>
  <si>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</si>
  <si>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</si>
  <si>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</si>
  <si>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</si>
  <si>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</si>
  <si>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</si>
  <si>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</si>
  <si>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</si>
  <si>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</si>
  <si>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</si>
  <si>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</si>
  <si>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</si>
  <si>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</si>
  <si>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</si>
  <si>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</si>
  <si>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</si>
  <si>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</si>
  <si>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</si>
  <si>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</si>
  <si>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</si>
  <si>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</si>
  <si>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</si>
  <si>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</si>
  <si>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</si>
  <si>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</si>
  <si>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</si>
  <si>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</si>
  <si>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</si>
  <si>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</si>
  <si>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</si>
  <si>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</si>
  <si>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</si>
  <si>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</si>
  <si>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</si>
  <si>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</si>
  <si>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</si>
  <si>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</si>
  <si>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</si>
  <si>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</si>
  <si>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</si>
  <si>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</si>
  <si>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</si>
  <si>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</si>
  <si>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</si>
  <si>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</si>
  <si>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</si>
  <si>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</si>
  <si>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</si>
  <si>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</si>
  <si>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</si>
  <si>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</si>
  <si>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</si>
  <si>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</si>
  <si>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</si>
  <si>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</si>
  <si>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</si>
  <si>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</si>
  <si>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</si>
  <si>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</si>
  <si>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</si>
  <si>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</si>
  <si>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</si>
  <si>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</si>
  <si>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</si>
  <si>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</si>
  <si>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</si>
  <si>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</si>
  <si>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</si>
  <si>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</si>
  <si>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</si>
  <si>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</si>
  <si>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</si>
  <si>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</si>
  <si>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</si>
  <si>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</si>
  <si>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</si>
  <si>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</si>
  <si>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</si>
  <si>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</si>
  <si>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</si>
  <si>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</si>
  <si>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</si>
  <si>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</si>
  <si>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</si>
  <si>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</si>
  <si>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</si>
  <si>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</si>
  <si>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</si>
  <si>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</si>
  <si>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</si>
  <si>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</si>
  <si>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</si>
  <si>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</si>
  <si>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</si>
  <si>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</si>
  <si>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</si>
  <si>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</si>
  <si>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</si>
  <si>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</si>
  <si>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</si>
  <si>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</si>
  <si>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</si>
  <si>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</si>
  <si>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</si>
  <si>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</si>
  <si>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</si>
  <si>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</si>
  <si>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</si>
  <si>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</si>
  <si>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</si>
  <si>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</si>
  <si>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</si>
  <si>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</si>
  <si>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Условный порядковый номер</t>
  </si>
  <si>
    <t>Описание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</si>
  <si>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</si>
  <si>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</si>
  <si>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</si>
  <si>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</si>
  <si>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</si>
  <si>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</si>
  <si>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</si>
  <si>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</si>
  <si>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</si>
  <si>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</si>
  <si>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</si>
  <si>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</si>
  <si>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</si>
  <si>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</si>
  <si>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</si>
  <si>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</si>
  <si>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</si>
  <si>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</si>
  <si>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</si>
  <si>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</si>
  <si>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</si>
  <si>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</si>
  <si>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</si>
  <si>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</si>
  <si>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</si>
  <si>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</si>
  <si>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</si>
  <si>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</si>
  <si>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</si>
  <si>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</si>
  <si>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</si>
  <si>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</si>
  <si>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</si>
  <si>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</si>
  <si>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</si>
  <si>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</si>
  <si>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</si>
  <si>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</si>
  <si>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</si>
  <si>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</si>
  <si>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</si>
  <si>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</si>
  <si>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</si>
  <si>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</si>
  <si>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</si>
  <si>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</si>
  <si>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</si>
  <si>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</si>
  <si>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</si>
  <si>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</si>
  <si>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</si>
  <si>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</si>
  <si>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</si>
  <si>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</si>
  <si>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</si>
  <si>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</si>
  <si>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Двухставочный тариф</t>
  </si>
  <si>
    <t>дата</t>
  </si>
  <si>
    <t>номер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</si>
  <si>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</si>
  <si>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</si>
  <si>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</si>
  <si>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</si>
  <si>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</si>
  <si>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</si>
  <si>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</si>
  <si>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</si>
  <si>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</si>
  <si>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</si>
  <si>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</si>
  <si>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</si>
  <si>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</si>
  <si>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</si>
  <si>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et_List02</t>
  </si>
  <si>
    <t>Добавить вид теплоносителя</t>
  </si>
  <si>
    <t>Добавить период</t>
  </si>
  <si>
    <t>et_List02_1</t>
  </si>
  <si>
    <t>et_List06</t>
  </si>
  <si>
    <t>et_List08</t>
  </si>
  <si>
    <t>et_List10</t>
  </si>
  <si>
    <t>Ссылка1</t>
  </si>
  <si>
    <t>Ссылка2</t>
  </si>
  <si>
    <t>Вид деятельности, на которую установлен тариф /kind_of_activity_WARM/</t>
  </si>
  <si>
    <t>Гкал/ч</t>
  </si>
  <si>
    <t>куб.м/ч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</si>
  <si>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</si>
  <si>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</si>
  <si>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</si>
  <si>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</si>
  <si>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</si>
  <si>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</si>
  <si>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</si>
  <si>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</si>
  <si>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</si>
  <si>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</si>
  <si>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</si>
  <si>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</si>
  <si>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</si>
  <si>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Одноставочный тариф, руб./куб.м</t>
  </si>
  <si>
    <t>НДС общий
/kind_of_NDS_tariff/</t>
  </si>
  <si>
    <t>НДС общий люди
/kind_of_NDS_tariff_people/</t>
  </si>
  <si>
    <t>тыс.руб./куб.м/ч/мес</t>
  </si>
  <si>
    <t>Показатели, подлежащие раскрытию в сфере водоотведения и (или) очистки сточных вод (цены и тарифы)</t>
  </si>
  <si>
    <t>информация раскрывается только по системе водоотведения, указанной на листе "Список МО"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</si>
  <si>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</si>
  <si>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</si>
  <si>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</si>
  <si>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</si>
  <si>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Информация о тарифах на регулируемые товары (услуги) в сфере водоотведения (п.36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</si>
  <si>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условиях, на которых осуществляется поставка регулируемых товаров и (или) оказание регулируемых услуг (п.44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</si>
  <si>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 (п.45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</si>
  <si>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ставка за водоотведение или очистку сточных вод, руб./куб.м</t>
  </si>
  <si>
    <t>ставка за содержание системы водоотведения и (или) очистки сточных вод, тыс.руб./куб.м/ч/мес</t>
  </si>
  <si>
    <t>Реквизиты решения об установлении тарифа на водоотведение</t>
  </si>
  <si>
    <t>Наименование органа регулирования, принявшего решение об установлении тарифа на водоотведение</t>
  </si>
  <si>
    <t>Величина установленнного тарифа на транспортировку сточных вод</t>
  </si>
  <si>
    <t>Срок действия установленного тарифа на транспортировку сточных вод</t>
  </si>
  <si>
    <t>Реквизиты решения об установлении тарифа на транспортировку сточных вод</t>
  </si>
  <si>
    <t>Информация о тарифах на водоотведение*</t>
  </si>
  <si>
    <t>Информация о тарифах на транспортировку сточных вод*</t>
  </si>
  <si>
    <t>Информация о тарифах на подключение к централизованной системе водоотведения*</t>
  </si>
  <si>
    <t>Величина установленного тарифа за подключение к централизованной системе водоотведения</t>
  </si>
  <si>
    <t>Срок действия установленного тарифа за подключение к централизованной системе водоотведения</t>
  </si>
  <si>
    <t>Реквизиты решения об установлении тарифа за подключение к централизованной системе водоотведения</t>
  </si>
  <si>
    <t>Наименование органа регулирования, принявшего решение об установлении тарифа за подключение к централизованной системе водоотведения</t>
  </si>
  <si>
    <t>Тариф</t>
  </si>
  <si>
    <t>виды тарифа
/kind_group_rates/</t>
  </si>
  <si>
    <t>тариф на водоотведение</t>
  </si>
  <si>
    <t>тариф на транспортировку сточных вод</t>
  </si>
  <si>
    <t>тариф на подключение к централизованной системе водоотведения</t>
  </si>
  <si>
    <t>Наименование органа регулирования, принявшего решение об установлении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</si>
  <si>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</si>
  <si>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Источник официального опубликования решения об установлении тарифа за подключение к централизованной системе водоотведения</t>
  </si>
  <si>
    <t>Признаки дифференциации ставки</t>
  </si>
  <si>
    <t>условия прокладки сетей</t>
  </si>
  <si>
    <t>диаметр канализационной сети (мм)</t>
  </si>
  <si>
    <t>Размер платы за подключение, тыс. руб. (руб.)</t>
  </si>
  <si>
    <t>21</t>
  </si>
  <si>
    <t>22</t>
  </si>
  <si>
    <t>23</t>
  </si>
  <si>
    <t>г.Севастополь</t>
  </si>
  <si>
    <t>Республика Крым</t>
  </si>
  <si>
    <t>et_List08_table</t>
  </si>
  <si>
    <t>ставка тарифа за подключаемую нагрузку канализационной сети, тыс руб/куб м в сут</t>
  </si>
  <si>
    <t>ставка тарифа за протяженность канализационной сети диаметром d, тыс руб/км</t>
  </si>
  <si>
    <t>подключаемая нагрузка канализационной сети(куб.м/сут)</t>
  </si>
  <si>
    <t>протяженность канализационной сети (км)</t>
  </si>
  <si>
    <t>ставка тарифа за подключаемую нагрузку канализационной сети, руб/куб м в сут</t>
  </si>
  <si>
    <t>ставка тарифа за расстояние от точки подключения (технологического присоединения) объекта заявителя до точки подключения канализационных сетей к объектам централизованных систем водоснабжения, руб/км</t>
  </si>
  <si>
    <t>Признак дифференциации тарифа (централизованная система ВО, либо МО оказания услуг)</t>
  </si>
  <si>
    <t>В случае, если тариф не дифференцируется по централизованным системам ВО, либо по МО оказания услуг, укажите все МР, на территории которых оказывается данный вид деятельности.
В случае, если тариф дифференцируется по централизованным системам ВО, укажите все МР, на территории которых размещена данная централизованная система ВО.
В случае, если тариф дифференцируется по МО оказания услуг, укажите все МР, на которые установлен один тариф, по которому заполняется данный шаблон.</t>
  </si>
  <si>
    <t>В случае, если тариф не дифференцируется по централизованным системам ВО, либо по МО оказания услуг, укажите все МО, на территории которых оказывается данный вид деятельности.
В случае, если тариф дифференцируется по централизованным системам ВО, укажите все МО, на территории которых размещена данная централизованная система ВО.
В случае, если тариф дифференцируется по МО оказания услуг, укажите все МО, на которые установлен один тариф, по которому заполняется данный шаблон.</t>
  </si>
  <si>
    <t>В случае, если тариф не дифференцируется по централизованным системам ВО, либо по МО оказания услуг, введите 1.
В случае, если тариф дифференцируется по централизованным системам ВО, введите значение от 1 до 100. Информацию по каждой централизованной системе ВО, на которую установлен один отдельный тариф, необходимо заполнять в отдельном шаблоне. 
В случае, если тариф дифференцируется по МО оказания услуг, введите значение от 1 до 100. Информацию по МО, на которое (-ые) установлен один отдельный тариф, необходимо заполнять в отдельном шаблоне. 
(!) Внимание (!) В каждом шаблоне, заполненном по одному признаку дифференциации тарифа (централизованная система ВО или МО оказания услуг), обязательно указывать разные условные порядковые номера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</si>
  <si>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</si>
  <si>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Форма 3.3. Информация о тарифе на транспортировку сточных вод</t>
  </si>
  <si>
    <t>Форма 3.4. Информация о тарифах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</si>
  <si>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</si>
  <si>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</si>
  <si>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</si>
  <si>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Ссылки на документы или
внешние источники</t>
  </si>
  <si>
    <t>Информация об условиях, на которых осуществляется поставка регулируемых товаров и (или) оказание регулируемых услуг</t>
  </si>
  <si>
    <t>1.1</t>
  </si>
  <si>
    <t>Публичный договор поставки регулируемых товаров, оказания регулируемых услуг</t>
  </si>
  <si>
    <t>1.1.1</t>
  </si>
  <si>
    <t>Добавить сведения</t>
  </si>
  <si>
    <t>1.2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</si>
  <si>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</si>
  <si>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</si>
  <si>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</si>
  <si>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</si>
  <si>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</si>
  <si>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</si>
  <si>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</si>
  <si>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</si>
  <si>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</si>
  <si>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</si>
  <si>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6.1.1</t>
  </si>
  <si>
    <t>6.2</t>
  </si>
  <si>
    <t>6.2.1</t>
  </si>
  <si>
    <t>6.3</t>
  </si>
  <si>
    <t>Информация о месте нахождения регулируемой организации</t>
  </si>
  <si>
    <t>6.3.1</t>
  </si>
  <si>
    <t>6.4</t>
  </si>
  <si>
    <t>Информация о графике работы регулируемой организации</t>
  </si>
  <si>
    <t>6.4.1</t>
  </si>
  <si>
    <t>6.5</t>
  </si>
  <si>
    <t>Информация о справочных телефонах регулируемой организации</t>
  </si>
  <si>
    <t>6.5.1</t>
  </si>
  <si>
    <t>6.6</t>
  </si>
  <si>
    <t>Информация об адресе официального сайта регулируемой организации в сети "Интернет"</t>
  </si>
  <si>
    <t>6.6.1</t>
  </si>
  <si>
    <t>6.7</t>
  </si>
  <si>
    <t>6.7.1</t>
  </si>
  <si>
    <t>**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</si>
  <si>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</si>
  <si>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</si>
  <si>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</si>
  <si>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</si>
  <si>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</si>
  <si>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</si>
  <si>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</si>
  <si>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</si>
  <si>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</si>
  <si>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</si>
  <si>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</si>
  <si>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</si>
  <si>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</si>
  <si>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</si>
  <si>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</si>
  <si>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</si>
  <si>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</si>
  <si>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</si>
  <si>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</si>
  <si>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</si>
  <si>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</si>
  <si>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</si>
  <si>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</si>
  <si>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</si>
  <si>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</si>
  <si>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</si>
  <si>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</si>
  <si>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</si>
  <si>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</si>
  <si>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</si>
  <si>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</si>
  <si>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</si>
  <si>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</si>
  <si>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</si>
  <si>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</si>
  <si>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</si>
  <si>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</si>
  <si>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</si>
  <si>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</si>
  <si>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</si>
  <si>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</si>
  <si>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</si>
  <si>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</si>
  <si>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</si>
  <si>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</si>
  <si>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</si>
  <si>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</si>
  <si>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</si>
  <si>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Нет доступных обновлений, версия отчёта актуальна</t>
  </si>
  <si>
    <t>Приложение 3
к приказу ФАС России
от 19.06.2017 г. N 792/17</t>
  </si>
  <si>
    <t xml:space="preserve">Форма 3.2. Информация о тарифах на водоотведение 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</si>
  <si>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</si>
  <si>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</si>
  <si>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Источник официального опубликования решения об   установлении тарифа на водоотведение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</si>
  <si>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</si>
  <si>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</si>
  <si>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</si>
  <si>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</si>
  <si>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</si>
  <si>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</si>
  <si>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</si>
  <si>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</si>
  <si>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</si>
  <si>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</si>
  <si>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</si>
  <si>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</si>
  <si>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Дополнительно.
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</si>
  <si>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Регламент подключения к централизованной системе водоотведения</t>
  </si>
  <si>
    <t>Сведения о размере платы за услуги по подключению к централизованной системе водоотведения</t>
  </si>
  <si>
    <t>Блок-схема, отражающая графическое изображение последовательности действий, осуществляемых при подключении к централизованной системе водоотведения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</si>
  <si>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водоотведения*</t>
  </si>
  <si>
    <t>Договор о подключении к централизованной системе водоотведения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</si>
  <si>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</si>
  <si>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водоотведения**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</si>
  <si>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Российской Федерации в сфере водоснабжения и водоотведения</t>
  </si>
  <si>
    <t>Реквизиты нормативных правовых актов,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</si>
  <si>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</si>
  <si>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</si>
  <si>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</si>
  <si>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</si>
  <si>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</si>
  <si>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При заполнении указывается ссылка на форму заявки о подключении к централизованным системам водоотведения, размещенную в информационно-телекоммуникационной сети "Интернет" согласно п.12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Федеральной антимонопольной службы от 19 июня 2017 г. N 792/17</t>
  </si>
  <si>
    <t xml:space="preserve"> - с выбором значений по двойному клику,</t>
  </si>
  <si>
    <t>Обратиться за помощью в службу технической поддержки</t>
  </si>
  <si>
    <t>Обосновывающие материалы необходимо загружать с помощью "ЕИАС Мониторинг"</t>
  </si>
  <si>
    <t>Инструкция по загрузке сопроводительных материалов</t>
  </si>
  <si>
    <t>Лог обновления</t>
  </si>
  <si>
    <t>Водоотведение</t>
  </si>
  <si>
    <t>Транспортировка</t>
  </si>
  <si>
    <t>Подключение</t>
  </si>
  <si>
    <t>Поставка</t>
  </si>
  <si>
    <t>Приказ №792|17</t>
  </si>
  <si>
    <t>Проверка</t>
  </si>
  <si>
    <t>modInstruction</t>
  </si>
  <si>
    <t>modHTTP</t>
  </si>
  <si>
    <t>REESTR_LINK</t>
  </si>
  <si>
    <t>AllSheetsInThisWorkbook</t>
  </si>
  <si>
    <t>printForm_129</t>
  </si>
  <si>
    <t>modfrmRezimChoose</t>
  </si>
  <si>
    <t>TEHSHEET</t>
  </si>
  <si>
    <t>et_union_hor</t>
  </si>
  <si>
    <t>et_union_vert</t>
  </si>
  <si>
    <t>modInfo</t>
  </si>
  <si>
    <t>modRegion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</si>
  <si>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</si>
  <si>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</si>
  <si>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</si>
  <si>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</si>
  <si>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</si>
  <si>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</si>
  <si>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</si>
  <si>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</si>
  <si>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</si>
  <si>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</si>
  <si>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</si>
  <si>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modList11</t>
  </si>
  <si>
    <t>modfrmDateChoose</t>
  </si>
  <si>
    <t>modComm</t>
  </si>
  <si>
    <t>modThisWorkbook</t>
  </si>
  <si>
    <t>REESTR_MO</t>
  </si>
  <si>
    <t>modfrmReestrMR</t>
  </si>
  <si>
    <t>modfrmCheckUpdates</t>
  </si>
  <si>
    <t>et_List11_1</t>
  </si>
  <si>
    <t>et_List11_2</t>
  </si>
  <si>
    <t>et_List11_3</t>
  </si>
  <si>
    <t>et_List11_4</t>
  </si>
  <si>
    <t>Организация осуществляет подключение к централизованной системе холодного водоснабжения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</si>
  <si>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</si>
  <si>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Форма 3.2 Приложения 3 к приказу ФАС России от 19.06.2017 г. N 792/17</t>
  </si>
  <si>
    <t>Форма 3.3 Приложения 3 к приказу ФАС России от 19.06.2017 г. N 792/17</t>
  </si>
  <si>
    <t>Форма 3.4 Приложения 3 к приказу ФАС России от 19.06.2017 г. N 792/17</t>
  </si>
  <si>
    <t>Форма 3.9, Форма 3.10 Приложения 3 к приказу ФАС России от 19.06.2017 г. N 792/17</t>
  </si>
  <si>
    <t>При заполнении указываются ссылки на форму публичного договора поставки регулируемых товаров, оказания регулируемых услуг, договоры о подключении к централизованной системе водоотведения, размещенные на сайте регулируемой организации в информационно-телекоммуникационной сети "Интернет" согласно п.11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Федеральной антимонопольной службы от 19 июня 2017 г. N 792/17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</si>
  <si>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текстовых, за исключением гиперссылок).</t>
  </si>
  <si>
    <t>Проверка доступных обновлений...</t>
  </si>
  <si>
    <t>Информация</t>
  </si>
  <si>
    <t>Нет доступных обновлений для отчёта с кодом JKH.OPEN.INFO.PRICE.VO!</t>
  </si>
  <si>
    <t>Барабинский муниципальный район</t>
  </si>
  <si>
    <t>50604000</t>
  </si>
  <si>
    <t>Город Барабинск</t>
  </si>
  <si>
    <t>50604101</t>
  </si>
  <si>
    <t>26427149</t>
  </si>
  <si>
    <t>АО "Транснефть-Западная Сибирь"</t>
  </si>
  <si>
    <t>5502020634</t>
  </si>
  <si>
    <t>554250001</t>
  </si>
  <si>
    <t>Оказание услуг в сфере водоотведения и очистки сточных вод</t>
  </si>
  <si>
    <t>26380817</t>
  </si>
  <si>
    <t>МУП "Водоотведение" г.Барабинск</t>
  </si>
  <si>
    <t>5451111070</t>
  </si>
  <si>
    <t>545101001</t>
  </si>
  <si>
    <t>26358880</t>
  </si>
  <si>
    <t>МУП ЖКХ г.Барабинска</t>
  </si>
  <si>
    <t>5451110781</t>
  </si>
  <si>
    <t>Болотнинский муниципальный район</t>
  </si>
  <si>
    <t>50606000</t>
  </si>
  <si>
    <t>Город Болотное</t>
  </si>
  <si>
    <t>50606101</t>
  </si>
  <si>
    <t>30355695</t>
  </si>
  <si>
    <t>АО "ГУ ЖКХ"</t>
  </si>
  <si>
    <t>5116000922</t>
  </si>
  <si>
    <t>631743000</t>
  </si>
  <si>
    <t>30401246</t>
  </si>
  <si>
    <t>540645001</t>
  </si>
  <si>
    <t>27556040</t>
  </si>
  <si>
    <t>МУП «Коммунальное хозяйство»</t>
  </si>
  <si>
    <t>5413113566</t>
  </si>
  <si>
    <t>541301001</t>
  </si>
  <si>
    <t>Город Бердск</t>
  </si>
  <si>
    <t>50708000</t>
  </si>
  <si>
    <t>Оказание услуг по перекачке</t>
  </si>
  <si>
    <t>26358855</t>
  </si>
  <si>
    <t>ЗАО "Энергия-РК"</t>
  </si>
  <si>
    <t>5445100048</t>
  </si>
  <si>
    <t>544501001</t>
  </si>
  <si>
    <t>28872782</t>
  </si>
  <si>
    <t>МУП "ВОДООТВЕДЕНИЕ"</t>
  </si>
  <si>
    <t>5445037124</t>
  </si>
  <si>
    <t>27956372</t>
  </si>
  <si>
    <t>МУП "КБУ"</t>
  </si>
  <si>
    <t>5445118581</t>
  </si>
  <si>
    <t>Оказание услуг в сфере очистки сточных вод</t>
  </si>
  <si>
    <t>26373715</t>
  </si>
  <si>
    <t>МУП г.Новосибирска "Горводоканал"</t>
  </si>
  <si>
    <t>5411100875</t>
  </si>
  <si>
    <t>540701001</t>
  </si>
  <si>
    <t>Оказание услуг в сфере водоотведения</t>
  </si>
  <si>
    <t>26358854</t>
  </si>
  <si>
    <t>ОАО "Бердский электромеханический завод"</t>
  </si>
  <si>
    <t>5445007458</t>
  </si>
  <si>
    <t>26771422</t>
  </si>
  <si>
    <t>ООО "Коммунальщик"</t>
  </si>
  <si>
    <t>5408281389</t>
  </si>
  <si>
    <t>540801001</t>
  </si>
  <si>
    <t>26445585</t>
  </si>
  <si>
    <t>ООО "Теплогенерирующая компания-1"</t>
  </si>
  <si>
    <t>5445260186</t>
  </si>
  <si>
    <t>30925809</t>
  </si>
  <si>
    <t>ООО "Центр Строительной Комплектации"</t>
  </si>
  <si>
    <t>5404269694</t>
  </si>
  <si>
    <t>30795568</t>
  </si>
  <si>
    <t>ООО "Энергия-РК"</t>
  </si>
  <si>
    <t>5445021822</t>
  </si>
  <si>
    <t>28134812</t>
  </si>
  <si>
    <t>Общество с ограниченной ответственностью "БЭМЗ-Энергосервис"</t>
  </si>
  <si>
    <t>5445014818</t>
  </si>
  <si>
    <t>27506532</t>
  </si>
  <si>
    <t>Филиал "Новосибирский" Открытого  акционерного общества "Славянка"</t>
  </si>
  <si>
    <t>7702707386</t>
  </si>
  <si>
    <t>540243001</t>
  </si>
  <si>
    <t>Город Искитим</t>
  </si>
  <si>
    <t>50712000</t>
  </si>
  <si>
    <t>26499894</t>
  </si>
  <si>
    <t>АО "НЗИВ"</t>
  </si>
  <si>
    <t>5446013327</t>
  </si>
  <si>
    <t>544601001</t>
  </si>
  <si>
    <t>26358845</t>
  </si>
  <si>
    <t>АО "Птицефабрика "Евсинская"</t>
  </si>
  <si>
    <t>5443001027</t>
  </si>
  <si>
    <t>544301001</t>
  </si>
  <si>
    <t>26358860</t>
  </si>
  <si>
    <t>ЗАО "ЭНЕРГОПРОМ-Новосибирский электродный завод"</t>
  </si>
  <si>
    <t>5446112952</t>
  </si>
  <si>
    <t>546050001</t>
  </si>
  <si>
    <t>26374035</t>
  </si>
  <si>
    <t>МУП "Водоканал" г.Искитима</t>
  </si>
  <si>
    <t>5446222271</t>
  </si>
  <si>
    <t>26649841</t>
  </si>
  <si>
    <t>МУП "РКЦ р.п. Линёво"</t>
  </si>
  <si>
    <t>5443004170</t>
  </si>
  <si>
    <t>26358846</t>
  </si>
  <si>
    <t>МУП "УЖХ Промышленного сельсовета"</t>
  </si>
  <si>
    <t>5443001193</t>
  </si>
  <si>
    <t>26374030</t>
  </si>
  <si>
    <t>МУП "УК Евсинского сельсовета"</t>
  </si>
  <si>
    <t>5443002599</t>
  </si>
  <si>
    <t>30919964</t>
  </si>
  <si>
    <t>ООО "Водоканал" г.Искитима</t>
  </si>
  <si>
    <t>5446018903</t>
  </si>
  <si>
    <t>30344694</t>
  </si>
  <si>
    <t>ООО "Ресурсо-сетевая компания"</t>
  </si>
  <si>
    <t>5443006040</t>
  </si>
  <si>
    <t>Город Новосибирск</t>
  </si>
  <si>
    <t>50701000</t>
  </si>
  <si>
    <t>26358496</t>
  </si>
  <si>
    <t>АО "Новосибирский мясоконсервный комбинат"</t>
  </si>
  <si>
    <t>5402100043</t>
  </si>
  <si>
    <t>540201001</t>
  </si>
  <si>
    <t>26853010</t>
  </si>
  <si>
    <t>АО "СИБЭКО"</t>
  </si>
  <si>
    <t>5405270340</t>
  </si>
  <si>
    <t>997450001</t>
  </si>
  <si>
    <t>26487724</t>
  </si>
  <si>
    <t>Дирекции по тепловодоснабжению  структурного подразделения Западно-Сибирской железной дороги -филиала ОАО "РЖД"</t>
  </si>
  <si>
    <t>7708503727</t>
  </si>
  <si>
    <t>540745004</t>
  </si>
  <si>
    <t>28464639</t>
  </si>
  <si>
    <t>ЗАО "НЭМЗ"</t>
  </si>
  <si>
    <t>5408177275</t>
  </si>
  <si>
    <t>26358498</t>
  </si>
  <si>
    <t>ЗАО "Новосибагрореммаш"</t>
  </si>
  <si>
    <t>5402101784</t>
  </si>
  <si>
    <t>26358506</t>
  </si>
  <si>
    <t>ЗАО "Экран-Энергия"</t>
  </si>
  <si>
    <t>5402459280</t>
  </si>
  <si>
    <t>31043362</t>
  </si>
  <si>
    <t>ЗАО "Ямское"</t>
  </si>
  <si>
    <t>5410120773</t>
  </si>
  <si>
    <t>541001001</t>
  </si>
  <si>
    <t>26835599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</si>
  <si>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</si>
  <si>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540745040</t>
  </si>
  <si>
    <t>30351257</t>
  </si>
  <si>
    <t>МУП "Раздольненское водоснабжение"</t>
  </si>
  <si>
    <t>5433191509</t>
  </si>
  <si>
    <t>543301001</t>
  </si>
  <si>
    <t>31087532</t>
  </si>
  <si>
    <t>МУП "УЗСПТС"</t>
  </si>
  <si>
    <t>5406010778</t>
  </si>
  <si>
    <t>540601001</t>
  </si>
  <si>
    <t>26822792</t>
  </si>
  <si>
    <t>НПО "ЭЛСИБ" ПАО</t>
  </si>
  <si>
    <t>5403102702</t>
  </si>
  <si>
    <t>546050004</t>
  </si>
  <si>
    <t>26462502</t>
  </si>
  <si>
    <t>ОАО "Новосибирский оловянный комбинат"</t>
  </si>
  <si>
    <t>5403101667</t>
  </si>
  <si>
    <t>27564925</t>
  </si>
  <si>
    <t>ОАО "Станкосиб"</t>
  </si>
  <si>
    <t>5405109132</t>
  </si>
  <si>
    <t>540501001</t>
  </si>
  <si>
    <t>26358510</t>
  </si>
  <si>
    <t>ОАО НПО "Сибсельмаш"</t>
  </si>
  <si>
    <t>5404220321</t>
  </si>
  <si>
    <t>540401001</t>
  </si>
  <si>
    <t>26787131</t>
  </si>
  <si>
    <t>ООО "АДС"</t>
  </si>
  <si>
    <t>5408276163</t>
  </si>
  <si>
    <t>26461895</t>
  </si>
  <si>
    <t>ООО "Зеленогорское"</t>
  </si>
  <si>
    <t>5407056084</t>
  </si>
  <si>
    <t>30379661</t>
  </si>
  <si>
    <t>ООО "КОМПЛЕКТСТРОЙ"</t>
  </si>
  <si>
    <t>5408004628</t>
  </si>
  <si>
    <t>30379656</t>
  </si>
  <si>
    <t>ООО "ЛВК СЕРВИС"</t>
  </si>
  <si>
    <t>5408310488</t>
  </si>
  <si>
    <t>26768854</t>
  </si>
  <si>
    <t>ООО "НЗХК-Энергия"</t>
  </si>
  <si>
    <t>5410028351</t>
  </si>
  <si>
    <t>28867969</t>
  </si>
  <si>
    <t>ООО "Новосибирский оловянный комбинат"</t>
  </si>
  <si>
    <t>5433185270</t>
  </si>
  <si>
    <t>540301001</t>
  </si>
  <si>
    <t>28967515</t>
  </si>
  <si>
    <t>ООО "Новосибирский энергомашиностроительный завод"</t>
  </si>
  <si>
    <t>5408000912</t>
  </si>
  <si>
    <t>28870222</t>
  </si>
  <si>
    <t>ООО "СТРОЙВЕСТ"</t>
  </si>
  <si>
    <t>5402471792</t>
  </si>
  <si>
    <t>26499882</t>
  </si>
  <si>
    <t>ООО "Сетевая компания ТДСК"</t>
  </si>
  <si>
    <t>7017245330</t>
  </si>
  <si>
    <t>701701001</t>
  </si>
  <si>
    <t>27556143</t>
  </si>
  <si>
    <t>ООО "Сибирские Энергетические Сети"</t>
  </si>
  <si>
    <t>5401340910</t>
  </si>
  <si>
    <t>540101001</t>
  </si>
  <si>
    <t>28455089</t>
  </si>
  <si>
    <t>ООО "ТВС"</t>
  </si>
  <si>
    <t>5403347050</t>
  </si>
  <si>
    <t>26787014</t>
  </si>
  <si>
    <t>ООО "Технический центр"</t>
  </si>
  <si>
    <t>5407024597</t>
  </si>
  <si>
    <t>26499904</t>
  </si>
  <si>
    <t>ООО "Энергоресурс"</t>
  </si>
  <si>
    <t>5443120024</t>
  </si>
  <si>
    <t>27957520</t>
  </si>
  <si>
    <t>ООО "Энергосети Сибири"</t>
  </si>
  <si>
    <t>5405436838</t>
  </si>
  <si>
    <t>26787095</t>
  </si>
  <si>
    <t>ООО Проектно-монтажная фирма "Центр технической поддержки "Энергопрогресс"</t>
  </si>
  <si>
    <t>5410000902</t>
  </si>
  <si>
    <t>26358493</t>
  </si>
  <si>
    <t>ООО предприятие "Стройкерамика"</t>
  </si>
  <si>
    <t>5401112543</t>
  </si>
  <si>
    <t>28466644</t>
  </si>
  <si>
    <t>ФГОБУ ВПО "СибГУТИ"</t>
  </si>
  <si>
    <t>5405101327</t>
  </si>
  <si>
    <t>26358530</t>
  </si>
  <si>
    <t>ФГУП "УЭВ"</t>
  </si>
  <si>
    <t>5408183046</t>
  </si>
  <si>
    <t>26462498</t>
  </si>
  <si>
    <t>ФГУП ПО "Север"</t>
  </si>
  <si>
    <t>5410101900</t>
  </si>
  <si>
    <t>30914574</t>
  </si>
  <si>
    <t>Филиал ФГБУ "ЦЖКУ" МИНОБОРОНЫ РОССИИ (по ЦВО)</t>
  </si>
  <si>
    <t>7729314745</t>
  </si>
  <si>
    <t>667043001</t>
  </si>
  <si>
    <t>Город Обь</t>
  </si>
  <si>
    <t>50717000</t>
  </si>
  <si>
    <t>26429329</t>
  </si>
  <si>
    <t>АО "Аэропорт Толмачево"</t>
  </si>
  <si>
    <t>5448100208</t>
  </si>
  <si>
    <t>27676800</t>
  </si>
  <si>
    <t>Муниципальное унитарное предприятие "Теплосервис" города Оби Новосибирской области</t>
  </si>
  <si>
    <t>5448453980</t>
  </si>
  <si>
    <t>544801001</t>
  </si>
  <si>
    <t>Искитимский муниципальный район</t>
  </si>
  <si>
    <t>50615000</t>
  </si>
  <si>
    <t>Евсинское</t>
  </si>
  <si>
    <t>50615413</t>
  </si>
  <si>
    <t>26374029</t>
  </si>
  <si>
    <t>МУП ЖКХ "Евсинское"</t>
  </si>
  <si>
    <t>5443115120</t>
  </si>
  <si>
    <t>31003083</t>
  </si>
  <si>
    <t>МУП ИР "Центральное"</t>
  </si>
  <si>
    <t>5443027000</t>
  </si>
  <si>
    <t>Мичуринское</t>
  </si>
  <si>
    <t>50615417</t>
  </si>
  <si>
    <t>26358843</t>
  </si>
  <si>
    <t>МУП ЖКХ "Агролесовское"</t>
  </si>
  <si>
    <t>5443000464</t>
  </si>
  <si>
    <t>31003056</t>
  </si>
  <si>
    <t>МУП ИР "Северное"</t>
  </si>
  <si>
    <t>5443027018</t>
  </si>
  <si>
    <t>Морозовское</t>
  </si>
  <si>
    <t>50615418</t>
  </si>
  <si>
    <t>26533246</t>
  </si>
  <si>
    <t>МКУ ДО ГРЦ ОООД "ФОРУС"</t>
  </si>
  <si>
    <t>5410127095</t>
  </si>
  <si>
    <t>Поселок Линево</t>
  </si>
  <si>
    <t>50615152</t>
  </si>
  <si>
    <t>30858932</t>
  </si>
  <si>
    <t>ООО "САМ"</t>
  </si>
  <si>
    <t>5443119131</t>
  </si>
  <si>
    <t>26358850</t>
  </si>
  <si>
    <t>ООО "УК "Линёвское"</t>
  </si>
  <si>
    <t>5443002060</t>
  </si>
  <si>
    <t>Преображенское</t>
  </si>
  <si>
    <t>50615419</t>
  </si>
  <si>
    <t>27579438</t>
  </si>
  <si>
    <t>ОАО "Преображенское"</t>
  </si>
  <si>
    <t>5443120264</t>
  </si>
  <si>
    <t>Промышленное</t>
  </si>
  <si>
    <t>50615420</t>
  </si>
  <si>
    <t>31003112</t>
  </si>
  <si>
    <t>МУП ИР "Южное"</t>
  </si>
  <si>
    <t>5443026960</t>
  </si>
  <si>
    <t>Тальменское</t>
  </si>
  <si>
    <t>50615428</t>
  </si>
  <si>
    <t>26358847</t>
  </si>
  <si>
    <t>МУП "Жилищно-комунальное хозяйство с. Тальменка"</t>
  </si>
  <si>
    <t>5443001362</t>
  </si>
  <si>
    <t>31003007</t>
  </si>
  <si>
    <t>МУП ИР "Восточное"</t>
  </si>
  <si>
    <t>5443026977</t>
  </si>
  <si>
    <t>Чернореченское</t>
  </si>
  <si>
    <t>50615437</t>
  </si>
  <si>
    <t>28454617</t>
  </si>
  <si>
    <t>МУП "Чернореченский коммунальный комплекс"</t>
  </si>
  <si>
    <t>5443005053</t>
  </si>
  <si>
    <t>31194587</t>
  </si>
  <si>
    <t>ООО "ЭКСПРЕСС-2"</t>
  </si>
  <si>
    <t>5445007666</t>
  </si>
  <si>
    <t>Карасукский муниципальный район</t>
  </si>
  <si>
    <t>50617000</t>
  </si>
  <si>
    <t>Город Карасук</t>
  </si>
  <si>
    <t>50617101</t>
  </si>
  <si>
    <t>26358622</t>
  </si>
  <si>
    <t>МУП "Коммунальщик"</t>
  </si>
  <si>
    <t>5422110836</t>
  </si>
  <si>
    <t>542201001</t>
  </si>
  <si>
    <t>Каргатский муниципальный район</t>
  </si>
  <si>
    <t>50619000</t>
  </si>
  <si>
    <t>Город Каргат</t>
  </si>
  <si>
    <t>50619101</t>
  </si>
  <si>
    <t>26358626</t>
  </si>
  <si>
    <t>МУП "Каргатское жилищно-коммунальное хозяйство"</t>
  </si>
  <si>
    <t>5423000120</t>
  </si>
  <si>
    <t>542301001</t>
  </si>
  <si>
    <t>26789044</t>
  </si>
  <si>
    <t>ООО "Энергия"</t>
  </si>
  <si>
    <t>5423000730</t>
  </si>
  <si>
    <t>Коченевский муниципальный район</t>
  </si>
  <si>
    <t>50623000</t>
  </si>
  <si>
    <t>Поселок Коченево</t>
  </si>
  <si>
    <t>50623151</t>
  </si>
  <si>
    <t>27959968</t>
  </si>
  <si>
    <t>МУП "ЖКХ-Коченево"</t>
  </si>
  <si>
    <t>5425002966</t>
  </si>
  <si>
    <t>542501001</t>
  </si>
  <si>
    <t>26417605</t>
  </si>
  <si>
    <t>МУП Коченевского района "Коммунальщик"</t>
  </si>
  <si>
    <t>5425001930</t>
  </si>
  <si>
    <t>27783627</t>
  </si>
  <si>
    <t>ООО "Жилфонд"</t>
  </si>
  <si>
    <t>5425002934</t>
  </si>
  <si>
    <t>Поселок Чик</t>
  </si>
  <si>
    <t>50623154</t>
  </si>
  <si>
    <t>26358660</t>
  </si>
  <si>
    <t>МУП "Чикское ППЖКХ"</t>
  </si>
  <si>
    <t>5425112768</t>
  </si>
  <si>
    <t>Прокудское</t>
  </si>
  <si>
    <t>50623422</t>
  </si>
  <si>
    <t>26358655</t>
  </si>
  <si>
    <t>АО "ПРОДО ПТИЦЕФАБРИКА ЧИКСКАЯ"</t>
  </si>
  <si>
    <t>5425001169</t>
  </si>
  <si>
    <t>Совхозное</t>
  </si>
  <si>
    <t>50623425</t>
  </si>
  <si>
    <t>30479533</t>
  </si>
  <si>
    <t>ФГКУ"СИБИРСКИЙ СЦ МЧС РОССИИ"</t>
  </si>
  <si>
    <t>5425108641</t>
  </si>
  <si>
    <t>542510864</t>
  </si>
  <si>
    <t>Кочковский муниципальный район</t>
  </si>
  <si>
    <t>50625000</t>
  </si>
  <si>
    <t>Жуланское</t>
  </si>
  <si>
    <t>50625407</t>
  </si>
  <si>
    <t>27568878</t>
  </si>
  <si>
    <t>ЗАО "Республиканское"</t>
  </si>
  <si>
    <t>5426100170</t>
  </si>
  <si>
    <t>542601001</t>
  </si>
  <si>
    <t>Новоцелинное</t>
  </si>
  <si>
    <t>50625412</t>
  </si>
  <si>
    <t>28143058</t>
  </si>
  <si>
    <t>ИП Чесных П. Ю.</t>
  </si>
  <si>
    <t>542606347846</t>
  </si>
  <si>
    <t>отсутствует</t>
  </si>
  <si>
    <t>Краснозерский муниципальный район</t>
  </si>
  <si>
    <t>50627000</t>
  </si>
  <si>
    <t>Зубковское</t>
  </si>
  <si>
    <t>50627407</t>
  </si>
  <si>
    <t>26358685</t>
  </si>
  <si>
    <t>МУП Зубковского ЖКХ</t>
  </si>
  <si>
    <t>5427106343</t>
  </si>
  <si>
    <t>542701001</t>
  </si>
  <si>
    <t>Кайгородское</t>
  </si>
  <si>
    <t>50627409</t>
  </si>
  <si>
    <t>26449914</t>
  </si>
  <si>
    <t>ОАО "Санаторий "Краснозерский"</t>
  </si>
  <si>
    <t>5427106382</t>
  </si>
  <si>
    <t>Половинское</t>
  </si>
  <si>
    <t>50627437</t>
  </si>
  <si>
    <t>26358687</t>
  </si>
  <si>
    <t>МУП Половинского ЖКХ</t>
  </si>
  <si>
    <t>5427106590</t>
  </si>
  <si>
    <t>Куйбышевский муниципальный район</t>
  </si>
  <si>
    <t>50630000</t>
  </si>
  <si>
    <t>Абрамовское</t>
  </si>
  <si>
    <t>50630402</t>
  </si>
  <si>
    <t>26374059</t>
  </si>
  <si>
    <t>МУП "Абрамовское"</t>
  </si>
  <si>
    <t>5452114066</t>
  </si>
  <si>
    <t>545201001</t>
  </si>
  <si>
    <t>Город Куйбышев</t>
  </si>
  <si>
    <t>50630101</t>
  </si>
  <si>
    <t>Купинский муниципальный район</t>
  </si>
  <si>
    <t>50632000</t>
  </si>
  <si>
    <t>Город Купино</t>
  </si>
  <si>
    <t>50632101</t>
  </si>
  <si>
    <t>26450597</t>
  </si>
  <si>
    <t>АО "Купинский молочный комбинат"</t>
  </si>
  <si>
    <t>5429100523</t>
  </si>
  <si>
    <t>542901001</t>
  </si>
  <si>
    <t>27506594</t>
  </si>
  <si>
    <t>ООО "Сервис ЖО"</t>
  </si>
  <si>
    <t>5429107078</t>
  </si>
  <si>
    <t>Яркульское</t>
  </si>
  <si>
    <t>50632440</t>
  </si>
  <si>
    <t>26456499</t>
  </si>
  <si>
    <t>МУП ЖКУ Яркульское</t>
  </si>
  <si>
    <t>5429107670</t>
  </si>
  <si>
    <t>Маслянинский муниципальный район</t>
  </si>
  <si>
    <t>50636000</t>
  </si>
  <si>
    <t>Мамоновское</t>
  </si>
  <si>
    <t>50636425</t>
  </si>
  <si>
    <t>26418353</t>
  </si>
  <si>
    <t>ООО "Водоканал"</t>
  </si>
  <si>
    <t>5431209045</t>
  </si>
  <si>
    <t>543101001</t>
  </si>
  <si>
    <t>Поселок Маслянино</t>
  </si>
  <si>
    <t>50636151</t>
  </si>
  <si>
    <t>Мошковский муниципальный район</t>
  </si>
  <si>
    <t>50638000</t>
  </si>
  <si>
    <t>Барлакское</t>
  </si>
  <si>
    <t>50638404</t>
  </si>
  <si>
    <t>30985438</t>
  </si>
  <si>
    <t>МУП "Коммунальное хозяйство" Мошковского района</t>
  </si>
  <si>
    <t>5432001956</t>
  </si>
  <si>
    <t>543201001</t>
  </si>
  <si>
    <t>31081535</t>
  </si>
  <si>
    <t>ООО "Оплот"</t>
  </si>
  <si>
    <t>5432000430</t>
  </si>
  <si>
    <t>28512695</t>
  </si>
  <si>
    <t>ООО Управляющая компания "Согласие"</t>
  </si>
  <si>
    <t>5432214489</t>
  </si>
  <si>
    <t>Поселок Мошково</t>
  </si>
  <si>
    <t>50638151</t>
  </si>
  <si>
    <t>28821829</t>
  </si>
  <si>
    <t>МУП  "ЗАПАДНОЕ"</t>
  </si>
  <si>
    <t>5432215073</t>
  </si>
  <si>
    <t>26418618</t>
  </si>
  <si>
    <t>МХ ООО "Теплосервис"</t>
  </si>
  <si>
    <t>5432213372</t>
  </si>
  <si>
    <t>26653695</t>
  </si>
  <si>
    <t>ООО "Аква-Терминал"</t>
  </si>
  <si>
    <t>5432213485</t>
  </si>
  <si>
    <t>30997706</t>
  </si>
  <si>
    <t>ООО "Коммунальные сети"</t>
  </si>
  <si>
    <t>5432001995</t>
  </si>
  <si>
    <t>Поселок Станционно-Ояшинский</t>
  </si>
  <si>
    <t>50638154</t>
  </si>
  <si>
    <t>26373894</t>
  </si>
  <si>
    <t>МУП "Станционно-Ояшинское ЖКХ"</t>
  </si>
  <si>
    <t>5432211706</t>
  </si>
  <si>
    <t>28221047</t>
  </si>
  <si>
    <t>ООО "Радуга Сервис"</t>
  </si>
  <si>
    <t>5432214513</t>
  </si>
  <si>
    <t>Сокурское</t>
  </si>
  <si>
    <t>50638419</t>
  </si>
  <si>
    <t>26534686</t>
  </si>
  <si>
    <t>АО "Транснефть-Западная Сибирь" - Филиал НРНУ</t>
  </si>
  <si>
    <t>544232001</t>
  </si>
  <si>
    <t>28829783</t>
  </si>
  <si>
    <t>МУП "СОКУР"</t>
  </si>
  <si>
    <t>5432215010</t>
  </si>
  <si>
    <t>26491369</t>
  </si>
  <si>
    <t>ООО "Колос"</t>
  </si>
  <si>
    <t>5407051400</t>
  </si>
  <si>
    <t>28792122</t>
  </si>
  <si>
    <t>Ташаринское</t>
  </si>
  <si>
    <t>50638422</t>
  </si>
  <si>
    <t>27763427</t>
  </si>
  <si>
    <t>ООО "Сервис-Ташара"</t>
  </si>
  <si>
    <t>5432214190</t>
  </si>
  <si>
    <t>Новосибирский муниципальный район</t>
  </si>
  <si>
    <t>50640000</t>
  </si>
  <si>
    <t>Барышевское</t>
  </si>
  <si>
    <t>50640402</t>
  </si>
  <si>
    <t>31158831</t>
  </si>
  <si>
    <t>МУП "Барышево-Развитие"</t>
  </si>
  <si>
    <t>5433963970</t>
  </si>
  <si>
    <t>26373903</t>
  </si>
  <si>
    <t>МУП "Барышевская ДЕЗ ЖКУ"</t>
  </si>
  <si>
    <t>5433152676</t>
  </si>
  <si>
    <t>30991769</t>
  </si>
  <si>
    <t>МУП "Ложок"</t>
  </si>
  <si>
    <t>5433960585</t>
  </si>
  <si>
    <t>26444611</t>
  </si>
  <si>
    <t>ФБУН ГНЦ ВБ "Вектор" Роспотребнадзора</t>
  </si>
  <si>
    <t>5433161342</t>
  </si>
  <si>
    <t>Березовское</t>
  </si>
  <si>
    <t>50640404</t>
  </si>
  <si>
    <t>26358732</t>
  </si>
  <si>
    <t>МУП ДЕЗ ЖКХ "Березовское"</t>
  </si>
  <si>
    <t>5433159505</t>
  </si>
  <si>
    <t>Верх-Тулинское</t>
  </si>
  <si>
    <t>50640410</t>
  </si>
  <si>
    <t>27564825</t>
  </si>
  <si>
    <t>ООО "ТеплоТЕВ"</t>
  </si>
  <si>
    <t>5433184942</t>
  </si>
  <si>
    <t>Каменское</t>
  </si>
  <si>
    <t>50640416</t>
  </si>
  <si>
    <t>30905591</t>
  </si>
  <si>
    <t>ООО ФИРМА "АРГО"</t>
  </si>
  <si>
    <t>5401176018</t>
  </si>
  <si>
    <t>Криводановское</t>
  </si>
  <si>
    <t>50640419</t>
  </si>
  <si>
    <t>26373901</t>
  </si>
  <si>
    <t>АО "Кудряшовское"</t>
  </si>
  <si>
    <t>5433142195</t>
  </si>
  <si>
    <t>30925002</t>
  </si>
  <si>
    <t>МУП "Криводановское"</t>
  </si>
  <si>
    <t>5433957889</t>
  </si>
  <si>
    <t>26419348</t>
  </si>
  <si>
    <t>ООО "Коммунал-сервис"</t>
  </si>
  <si>
    <t>5433166083</t>
  </si>
  <si>
    <t>30380422</t>
  </si>
  <si>
    <t>ООО "СИБИРЬ ЭКСПОЦЕНТР"</t>
  </si>
  <si>
    <t>5433159583</t>
  </si>
  <si>
    <t>Кубовинское</t>
  </si>
  <si>
    <t>50640422</t>
  </si>
  <si>
    <t>28148595</t>
  </si>
  <si>
    <t>АО "Нефтебаза Красный Яр"</t>
  </si>
  <si>
    <t>5433162963</t>
  </si>
  <si>
    <t>26358735</t>
  </si>
  <si>
    <t>МУП ДЕЗ ЖКХ "Кубовинское"</t>
  </si>
  <si>
    <t>5433159294</t>
  </si>
  <si>
    <t>Кудряшовское</t>
  </si>
  <si>
    <t>50640425</t>
  </si>
  <si>
    <t>Мичуринское Новосибирский</t>
  </si>
  <si>
    <t>50640428</t>
  </si>
  <si>
    <t>26423887</t>
  </si>
  <si>
    <t>МУП "ДЗ ЖКХ п.Мичуринский"</t>
  </si>
  <si>
    <t>5433158614</t>
  </si>
  <si>
    <t>26423873</t>
  </si>
  <si>
    <t>МУП ЖКХ "Краснообск"</t>
  </si>
  <si>
    <t>5433161840</t>
  </si>
  <si>
    <t>Морское</t>
  </si>
  <si>
    <t>50640429</t>
  </si>
  <si>
    <t>26758317</t>
  </si>
  <si>
    <t>ООО "Экология"</t>
  </si>
  <si>
    <t>5433166580</t>
  </si>
  <si>
    <t>Мочищенское</t>
  </si>
  <si>
    <t>50640431</t>
  </si>
  <si>
    <t>28221303</t>
  </si>
  <si>
    <t>МУП ДЕЗ ЖКХ "Летный"</t>
  </si>
  <si>
    <t>5433188190</t>
  </si>
  <si>
    <t>26373908</t>
  </si>
  <si>
    <t>МУП ДЕЗ ЖКХ "Мочище"</t>
  </si>
  <si>
    <t>5433159819</t>
  </si>
  <si>
    <t>Новолуговское</t>
  </si>
  <si>
    <t>50640434</t>
  </si>
  <si>
    <t>30798156</t>
  </si>
  <si>
    <t>ООО "РСО Березки"</t>
  </si>
  <si>
    <t>5406580591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</si>
  <si>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</si>
  <si>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</si>
  <si>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</si>
  <si>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</si>
  <si>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</si>
  <si>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</si>
  <si>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27192770</t>
  </si>
  <si>
    <t>МУП "МКЦ"</t>
  </si>
  <si>
    <t>5433183836</t>
  </si>
  <si>
    <t>Станционное</t>
  </si>
  <si>
    <t>50640440</t>
  </si>
  <si>
    <t>26457306</t>
  </si>
  <si>
    <t>ООО "Геолог"</t>
  </si>
  <si>
    <t>5433164583</t>
  </si>
  <si>
    <t>27192718</t>
  </si>
  <si>
    <t>ООО "ТеплоКомплекс"</t>
  </si>
  <si>
    <t>5433183561</t>
  </si>
  <si>
    <t>30371521</t>
  </si>
  <si>
    <t>5406591924</t>
  </si>
  <si>
    <t>Толмачевское</t>
  </si>
  <si>
    <t>50640443</t>
  </si>
  <si>
    <t>27556216</t>
  </si>
  <si>
    <t>АО "Управляющая компания "Промышленно-логистический парк"</t>
  </si>
  <si>
    <t>5448452150</t>
  </si>
  <si>
    <t>28463341</t>
  </si>
  <si>
    <t>ПК "Толмачевский"</t>
  </si>
  <si>
    <t>5406637061</t>
  </si>
  <si>
    <t>Ярковское Новосибирский</t>
  </si>
  <si>
    <t>50640446</t>
  </si>
  <si>
    <t>26373904</t>
  </si>
  <si>
    <t>МУП ЖКХ "Ярковское"</t>
  </si>
  <si>
    <t>5433154930</t>
  </si>
  <si>
    <t>Ордынский муниципальный район</t>
  </si>
  <si>
    <t>50642000</t>
  </si>
  <si>
    <t>Верх-Алеусское</t>
  </si>
  <si>
    <t>50642402</t>
  </si>
  <si>
    <t>27568881</t>
  </si>
  <si>
    <t>МУП администрации Верх-Алеусского сельсовета</t>
  </si>
  <si>
    <t>5434113694</t>
  </si>
  <si>
    <t>543401001</t>
  </si>
  <si>
    <t>Верх-Ирменское</t>
  </si>
  <si>
    <t>50642404</t>
  </si>
  <si>
    <t>27783646</t>
  </si>
  <si>
    <t>ООО "Ирменское"</t>
  </si>
  <si>
    <t>5434116374</t>
  </si>
  <si>
    <t>Красноярское</t>
  </si>
  <si>
    <t>50642413</t>
  </si>
  <si>
    <t>27568896</t>
  </si>
  <si>
    <t>МП ЖКХ Красноярского сельсовета</t>
  </si>
  <si>
    <t>5434116127</t>
  </si>
  <si>
    <t>Нижнекаменское</t>
  </si>
  <si>
    <t>50642416</t>
  </si>
  <si>
    <t>30476394</t>
  </si>
  <si>
    <t>МУП Ордынского района НСО "Единая управляющая компания жилищно-коммунальным хозяйством"</t>
  </si>
  <si>
    <t>5434137695</t>
  </si>
  <si>
    <t>Новопичуговское</t>
  </si>
  <si>
    <t>50642418</t>
  </si>
  <si>
    <t>26457858</t>
  </si>
  <si>
    <t>ОАО "Теплоэнергия плюс"</t>
  </si>
  <si>
    <t>5434113976</t>
  </si>
  <si>
    <t>Поселок Ордынское</t>
  </si>
  <si>
    <t>50642151</t>
  </si>
  <si>
    <t>26491090</t>
  </si>
  <si>
    <t>ОАО "Ордынское ВКХ"</t>
  </si>
  <si>
    <t>5434113503</t>
  </si>
  <si>
    <t>28460691</t>
  </si>
  <si>
    <t>ООО "Ордынское ВКХ"</t>
  </si>
  <si>
    <t>5434116840</t>
  </si>
  <si>
    <t>Спиринское</t>
  </si>
  <si>
    <t>50642425</t>
  </si>
  <si>
    <t>26491095</t>
  </si>
  <si>
    <t>ООО "Спиринское ЖКХ"</t>
  </si>
  <si>
    <t>5434114433</t>
  </si>
  <si>
    <t>Посёлок Кольцово</t>
  </si>
  <si>
    <t>50740000</t>
  </si>
  <si>
    <t>26444651</t>
  </si>
  <si>
    <t>МУЭП "Промтехэнерго"</t>
  </si>
  <si>
    <t>5433161180</t>
  </si>
  <si>
    <t>Северный муниципальный район</t>
  </si>
  <si>
    <t>50644000</t>
  </si>
  <si>
    <t>Останинское</t>
  </si>
  <si>
    <t>50644416</t>
  </si>
  <si>
    <t>26491363</t>
  </si>
  <si>
    <t>МКУ "ЖКХ Останинского сельсовета"</t>
  </si>
  <si>
    <t>5435111724</t>
  </si>
  <si>
    <t>543501001</t>
  </si>
  <si>
    <t>Чебаковское</t>
  </si>
  <si>
    <t>50644431</t>
  </si>
  <si>
    <t>26491365</t>
  </si>
  <si>
    <t>МКУ "ЖКХ Чебаковского сельсовета"</t>
  </si>
  <si>
    <t>5435111700</t>
  </si>
  <si>
    <t>Сузунский муниципальный район</t>
  </si>
  <si>
    <t>50648000</t>
  </si>
  <si>
    <t>Поселок Сузун</t>
  </si>
  <si>
    <t>50648151</t>
  </si>
  <si>
    <t>26651677</t>
  </si>
  <si>
    <t>ОАО "Сузунское ЖКХ"</t>
  </si>
  <si>
    <t>5436108763</t>
  </si>
  <si>
    <t>543601001</t>
  </si>
  <si>
    <t>Татарский муниципальный район</t>
  </si>
  <si>
    <t>50650000</t>
  </si>
  <si>
    <t>Город Татарск</t>
  </si>
  <si>
    <t>50650101</t>
  </si>
  <si>
    <t>28870283</t>
  </si>
  <si>
    <t>550101001</t>
  </si>
  <si>
    <t>26374068</t>
  </si>
  <si>
    <t>МУП "Водоканал"</t>
  </si>
  <si>
    <t>5453175826</t>
  </si>
  <si>
    <t>545301001</t>
  </si>
  <si>
    <t>Тогучинский муниципальный район</t>
  </si>
  <si>
    <t>50652000</t>
  </si>
  <si>
    <t>Борцовское</t>
  </si>
  <si>
    <t>50652402</t>
  </si>
  <si>
    <t>31161412</t>
  </si>
  <si>
    <t>МУП "Центр модернизации ЖКХ"</t>
  </si>
  <si>
    <t>5438000780</t>
  </si>
  <si>
    <t>543801001</t>
  </si>
  <si>
    <t>Буготакское</t>
  </si>
  <si>
    <t>50652404</t>
  </si>
  <si>
    <t>Вассинское</t>
  </si>
  <si>
    <t>50652407</t>
  </si>
  <si>
    <t>Город Тогучин</t>
  </si>
  <si>
    <t>50652101</t>
  </si>
  <si>
    <t>26483046</t>
  </si>
  <si>
    <t>ОАО "Тогучинское жилищно-ремонтное предприятие"</t>
  </si>
  <si>
    <t>5438318702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</si>
  <si>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</si>
  <si>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</si>
  <si>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</si>
  <si>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</si>
  <si>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</si>
  <si>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</si>
  <si>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</si>
  <si>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</si>
  <si>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</si>
  <si>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</si>
  <si>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</si>
  <si>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</si>
  <si>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</si>
  <si>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</si>
  <si>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</si>
  <si>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</si>
  <si>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</si>
  <si>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</si>
  <si>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26373976</t>
  </si>
  <si>
    <t>МУП Тогучинского района "Лебедевское"</t>
  </si>
  <si>
    <t>5438316430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</si>
  <si>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</si>
  <si>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</si>
  <si>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</si>
  <si>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</si>
  <si>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</si>
  <si>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</si>
  <si>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26358795</t>
  </si>
  <si>
    <t>ООО "ЭнергоРесурс"</t>
  </si>
  <si>
    <t>5438315772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</si>
  <si>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</si>
  <si>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</si>
  <si>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</si>
  <si>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</si>
  <si>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</si>
  <si>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</si>
  <si>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</si>
  <si>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</si>
  <si>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</si>
  <si>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</si>
  <si>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</si>
  <si>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</si>
  <si>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26358785</t>
  </si>
  <si>
    <t>МУП Тогучинского района "Изылы"</t>
  </si>
  <si>
    <t>5438112250</t>
  </si>
  <si>
    <t>Чановский муниципальный район</t>
  </si>
  <si>
    <t>50656000</t>
  </si>
  <si>
    <t>Блюдчанское</t>
  </si>
  <si>
    <t>50656402</t>
  </si>
  <si>
    <t>26358565</t>
  </si>
  <si>
    <t>МУП "Блюдчанское ЖКХ"</t>
  </si>
  <si>
    <t>5415001106</t>
  </si>
  <si>
    <t>541501001</t>
  </si>
  <si>
    <t>Озеро-Карачинское</t>
  </si>
  <si>
    <t>50656413</t>
  </si>
  <si>
    <t>27955990</t>
  </si>
  <si>
    <t>МУП "КХ" Озеро-Карачинского сельсовета</t>
  </si>
  <si>
    <t>5415002090</t>
  </si>
  <si>
    <t>Поселок Чаны</t>
  </si>
  <si>
    <t>50656151</t>
  </si>
  <si>
    <t>26380766</t>
  </si>
  <si>
    <t>ООО ЖКХ "Источник"</t>
  </si>
  <si>
    <t>5415000014</t>
  </si>
  <si>
    <t>Черепановский муниципальный район</t>
  </si>
  <si>
    <t>50657000</t>
  </si>
  <si>
    <t>Безменовское</t>
  </si>
  <si>
    <t>50657402</t>
  </si>
  <si>
    <t>Город Черепаново</t>
  </si>
  <si>
    <t>50657101</t>
  </si>
  <si>
    <t>26358824</t>
  </si>
  <si>
    <t>МУП "Теплосервис"</t>
  </si>
  <si>
    <t>5440113364</t>
  </si>
  <si>
    <t>544001001</t>
  </si>
  <si>
    <t>26428285</t>
  </si>
  <si>
    <t>ООО "Горводоканал"</t>
  </si>
  <si>
    <t>5440114777</t>
  </si>
  <si>
    <t>Поселок Дорогино</t>
  </si>
  <si>
    <t>50657154</t>
  </si>
  <si>
    <t>26428321</t>
  </si>
  <si>
    <t>ООО "ЖКХ-Дорогино"</t>
  </si>
  <si>
    <t>5440311479</t>
  </si>
  <si>
    <t>Поселок Посевная</t>
  </si>
  <si>
    <t>50657163</t>
  </si>
  <si>
    <t>26789041</t>
  </si>
  <si>
    <t>ООО "Управляющая компания "Жилфонд-Сервис"</t>
  </si>
  <si>
    <t>5440106423</t>
  </si>
  <si>
    <t>28858436</t>
  </si>
  <si>
    <t>ООО «УК «Посевнинская»</t>
  </si>
  <si>
    <t>5440116069</t>
  </si>
  <si>
    <t>Чистоозерный муниципальный район</t>
  </si>
  <si>
    <t>50658000</t>
  </si>
  <si>
    <t>Барабо-Юдинское</t>
  </si>
  <si>
    <t>50658402</t>
  </si>
  <si>
    <t>26358827</t>
  </si>
  <si>
    <t>ООО "Чистоозёрные тепловые сети"</t>
  </si>
  <si>
    <t>5441175363</t>
  </si>
  <si>
    <t>544101001</t>
  </si>
  <si>
    <t>Новопесчанское</t>
  </si>
  <si>
    <t>50658413</t>
  </si>
  <si>
    <t>27989280</t>
  </si>
  <si>
    <t>ООО "ЖЭК"</t>
  </si>
  <si>
    <t>5441176078</t>
  </si>
  <si>
    <t>28792579</t>
  </si>
  <si>
    <t>Поселок Чистоозерное</t>
  </si>
  <si>
    <t>50658151</t>
  </si>
  <si>
    <t>30856944</t>
  </si>
  <si>
    <t>МУП " УК ЖКХ" Р.П. ЧИСТООЗЕРНОЕ</t>
  </si>
  <si>
    <t>5441175934</t>
  </si>
  <si>
    <t>Прибрежное</t>
  </si>
  <si>
    <t>50658423</t>
  </si>
  <si>
    <t>Табулгинское</t>
  </si>
  <si>
    <t>50658428</t>
  </si>
  <si>
    <t>30991776</t>
  </si>
  <si>
    <t>МУП "КХ Чистоозёрное"</t>
  </si>
  <si>
    <t>5441000331</t>
  </si>
  <si>
    <t>26432841</t>
  </si>
  <si>
    <t>МУП "Табулгинское ЖКХ"</t>
  </si>
  <si>
    <t>5441175518</t>
  </si>
  <si>
    <t>Шипицинское</t>
  </si>
  <si>
    <t>50658434</t>
  </si>
  <si>
    <t>Чулымский муниципальный район</t>
  </si>
  <si>
    <t>50659000</t>
  </si>
  <si>
    <t>Город Чулым</t>
  </si>
  <si>
    <t>50659101</t>
  </si>
  <si>
    <t>VO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</si>
  <si>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</si>
  <si>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</si>
  <si>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</si>
  <si>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</si>
  <si>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</si>
  <si>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</si>
  <si>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</si>
  <si>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</si>
  <si>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</si>
  <si>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</si>
  <si>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</si>
  <si>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</si>
  <si>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</si>
  <si>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</si>
  <si>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</si>
  <si>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</si>
  <si>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</si>
  <si>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</si>
  <si>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</si>
  <si>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</si>
  <si>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</si>
  <si>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</si>
  <si>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</si>
  <si>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</si>
  <si>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</si>
  <si>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</si>
  <si>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</si>
  <si>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</si>
  <si>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</si>
  <si>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</si>
  <si>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</si>
  <si>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</si>
  <si>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</si>
  <si>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</si>
  <si>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</si>
  <si>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</si>
  <si>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</si>
  <si>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</si>
  <si>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</si>
  <si>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</si>
  <si>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</si>
  <si>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</si>
  <si>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</si>
  <si>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</si>
  <si>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</si>
  <si>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</si>
  <si>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</si>
  <si>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</si>
  <si>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</si>
  <si>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</si>
  <si>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</si>
  <si>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</si>
  <si>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</si>
  <si>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</si>
  <si>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</si>
  <si>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</si>
  <si>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</si>
  <si>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</si>
  <si>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</si>
  <si>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</si>
  <si>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</si>
  <si>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</si>
  <si>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</si>
  <si>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</si>
  <si>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</si>
  <si>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</si>
  <si>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</si>
  <si>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</si>
  <si>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</si>
  <si>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</si>
  <si>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</si>
  <si>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</si>
  <si>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</si>
  <si>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</si>
  <si>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</si>
  <si>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</si>
  <si>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</si>
  <si>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</si>
  <si>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</si>
  <si>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</si>
  <si>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</si>
  <si>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</si>
  <si>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</si>
  <si>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</si>
  <si>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</si>
  <si>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</si>
  <si>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</si>
  <si>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</si>
  <si>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</si>
  <si>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</si>
  <si>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</si>
  <si>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</si>
  <si>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</si>
  <si>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</si>
  <si>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</si>
  <si>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</si>
  <si>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</si>
  <si>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</si>
  <si>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</si>
  <si>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</si>
  <si>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</si>
  <si>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</si>
  <si>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</si>
  <si>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</si>
  <si>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</si>
  <si>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</si>
  <si>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</si>
  <si>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</si>
  <si>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</si>
  <si>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</si>
  <si>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</si>
  <si>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</si>
  <si>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</si>
  <si>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</si>
  <si>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</si>
  <si>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</si>
  <si>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</si>
  <si>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</si>
  <si>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</si>
  <si>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</si>
  <si>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</si>
  <si>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</si>
  <si>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</si>
  <si>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</si>
  <si>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</si>
  <si>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</si>
  <si>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</si>
  <si>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</si>
  <si>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</si>
  <si>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</si>
  <si>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</si>
  <si>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</si>
  <si>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</si>
  <si>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</si>
  <si>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</si>
  <si>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</si>
  <si>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</si>
  <si>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</si>
  <si>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</si>
  <si>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</si>
  <si>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</si>
  <si>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</si>
  <si>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</si>
  <si>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</si>
  <si>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</si>
  <si>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</si>
  <si>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</si>
  <si>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</si>
  <si>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</si>
  <si>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</si>
  <si>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</si>
  <si>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</si>
  <si>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</si>
  <si>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</si>
  <si>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</si>
  <si>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</si>
  <si>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</si>
  <si>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</si>
  <si>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</si>
  <si>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</si>
  <si>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</si>
  <si>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</si>
  <si>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</si>
  <si>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</si>
  <si>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</si>
  <si>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</si>
  <si>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</si>
  <si>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</si>
  <si>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</si>
  <si>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</si>
  <si>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</si>
  <si>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</si>
  <si>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</si>
  <si>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</si>
  <si>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</si>
  <si>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</si>
  <si>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</si>
  <si>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</si>
  <si>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</si>
  <si>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</si>
  <si>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Легостаевское</t>
  </si>
  <si>
    <t>50615416</t>
  </si>
  <si>
    <t>Листвянское</t>
  </si>
  <si>
    <t>50615415</t>
  </si>
  <si>
    <t>50615422</t>
  </si>
  <si>
    <t>Степное</t>
  </si>
  <si>
    <t>50615425</t>
  </si>
  <si>
    <t>Улыбинское</t>
  </si>
  <si>
    <t>50615431</t>
  </si>
  <si>
    <t>Усть-Чемское</t>
  </si>
  <si>
    <t>50615434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</si>
  <si>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</si>
  <si>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</si>
  <si>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</si>
  <si>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</si>
  <si>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</si>
  <si>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</si>
  <si>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</si>
  <si>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</si>
  <si>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</si>
  <si>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</si>
  <si>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</si>
  <si>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</si>
  <si>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</si>
  <si>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</si>
  <si>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</si>
  <si>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</si>
  <si>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</si>
  <si>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</si>
  <si>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</si>
  <si>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</si>
  <si>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</si>
  <si>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</si>
  <si>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</si>
  <si>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</si>
  <si>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Алабугинское</t>
  </si>
  <si>
    <t>50619402</t>
  </si>
  <si>
    <t>Беркутовское</t>
  </si>
  <si>
    <t>50619404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</si>
  <si>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</si>
  <si>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</si>
  <si>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</si>
  <si>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</si>
  <si>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</si>
  <si>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</si>
  <si>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</si>
  <si>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</si>
  <si>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</si>
  <si>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</si>
  <si>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</si>
  <si>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</si>
  <si>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</si>
  <si>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</si>
  <si>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</si>
  <si>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</si>
  <si>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</si>
  <si>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</si>
  <si>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</si>
  <si>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</si>
  <si>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</si>
  <si>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</si>
  <si>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</si>
  <si>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</si>
  <si>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</si>
  <si>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</si>
  <si>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</si>
  <si>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</si>
  <si>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</si>
  <si>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</si>
  <si>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</si>
  <si>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</si>
  <si>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</si>
  <si>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</si>
  <si>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</si>
  <si>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</si>
  <si>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</si>
  <si>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</si>
  <si>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</si>
  <si>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</si>
  <si>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</si>
  <si>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Дупленское</t>
  </si>
  <si>
    <t>50623402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</si>
  <si>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</si>
  <si>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</si>
  <si>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</si>
  <si>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</si>
  <si>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</si>
  <si>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</si>
  <si>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</si>
  <si>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</si>
  <si>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</si>
  <si>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</si>
  <si>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</si>
  <si>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</si>
  <si>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</si>
  <si>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</si>
  <si>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</si>
  <si>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</si>
  <si>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</si>
  <si>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</si>
  <si>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</si>
  <si>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</si>
  <si>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</si>
  <si>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</si>
  <si>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</si>
  <si>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</si>
  <si>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</si>
  <si>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</si>
  <si>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</si>
  <si>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</si>
  <si>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</si>
  <si>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</si>
  <si>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</si>
  <si>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</si>
  <si>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Решетовское</t>
  </si>
  <si>
    <t>50625413</t>
  </si>
  <si>
    <t>50625416</t>
  </si>
  <si>
    <t>Черновское</t>
  </si>
  <si>
    <t>50625419</t>
  </si>
  <si>
    <t>Аксенихинское</t>
  </si>
  <si>
    <t>50627402</t>
  </si>
  <si>
    <t>Веселовское</t>
  </si>
  <si>
    <t>50627404</t>
  </si>
  <si>
    <t>Казанакское</t>
  </si>
  <si>
    <t>50627408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</si>
  <si>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</si>
  <si>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</si>
  <si>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</si>
  <si>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</si>
  <si>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</si>
  <si>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</si>
  <si>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</si>
  <si>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</si>
  <si>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</si>
  <si>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</si>
  <si>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</si>
  <si>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</si>
  <si>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</si>
  <si>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</si>
  <si>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</si>
  <si>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</si>
  <si>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</si>
  <si>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</si>
  <si>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</si>
  <si>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</si>
  <si>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</si>
  <si>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</si>
  <si>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</si>
  <si>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</si>
  <si>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</si>
  <si>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</si>
  <si>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</si>
  <si>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</si>
  <si>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</si>
  <si>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</si>
  <si>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</si>
  <si>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</si>
  <si>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</si>
  <si>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</si>
  <si>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</si>
  <si>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</si>
  <si>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</si>
  <si>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Зоновское</t>
  </si>
  <si>
    <t>50630419</t>
  </si>
  <si>
    <t>Камское</t>
  </si>
  <si>
    <t>50630422</t>
  </si>
  <si>
    <t>Куйбышевское</t>
  </si>
  <si>
    <t>50630425</t>
  </si>
  <si>
    <t>50630428</t>
  </si>
  <si>
    <t>Новоичинское</t>
  </si>
  <si>
    <t>50630431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</si>
  <si>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</si>
  <si>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</si>
  <si>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</si>
  <si>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</si>
  <si>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</si>
  <si>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</si>
  <si>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</si>
  <si>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</si>
  <si>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</si>
  <si>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Благовещенское</t>
  </si>
  <si>
    <t>50632401</t>
  </si>
  <si>
    <t>Вишневское</t>
  </si>
  <si>
    <t>50632402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</si>
  <si>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</si>
  <si>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</si>
  <si>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</si>
  <si>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</si>
  <si>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</si>
  <si>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</si>
  <si>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</si>
  <si>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</si>
  <si>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</si>
  <si>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</si>
  <si>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</si>
  <si>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</si>
  <si>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</si>
  <si>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</si>
  <si>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</si>
  <si>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</si>
  <si>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</si>
  <si>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</si>
  <si>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</si>
  <si>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</si>
  <si>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</si>
  <si>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</si>
  <si>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</si>
  <si>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Кыштовский муниципальный район</t>
  </si>
  <si>
    <t>50634000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</si>
  <si>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</si>
  <si>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</si>
  <si>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</si>
  <si>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</si>
  <si>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</si>
  <si>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</si>
  <si>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</si>
  <si>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</si>
  <si>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</si>
  <si>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</si>
  <si>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</si>
  <si>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</si>
  <si>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</si>
  <si>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</si>
  <si>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</si>
  <si>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</si>
  <si>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</si>
  <si>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</si>
  <si>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</si>
  <si>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</si>
  <si>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</si>
  <si>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</si>
  <si>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</si>
  <si>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</si>
  <si>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</si>
  <si>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</si>
  <si>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</si>
  <si>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</si>
  <si>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</si>
  <si>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</si>
  <si>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</si>
  <si>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</si>
  <si>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Бажинское</t>
  </si>
  <si>
    <t>50636404</t>
  </si>
  <si>
    <t>Берёзовское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</si>
  <si>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</si>
  <si>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</si>
  <si>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</si>
  <si>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</si>
  <si>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</si>
  <si>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</si>
  <si>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</si>
  <si>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</si>
  <si>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</si>
  <si>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</si>
  <si>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</si>
  <si>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</si>
  <si>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</si>
  <si>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Никоновское</t>
  </si>
  <si>
    <t>50636428</t>
  </si>
  <si>
    <t>Пеньковское</t>
  </si>
  <si>
    <t>50636431</t>
  </si>
  <si>
    <t>Балтинское</t>
  </si>
  <si>
    <t>50638402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</si>
  <si>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</si>
  <si>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</si>
  <si>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</si>
  <si>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</si>
  <si>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</si>
  <si>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</si>
  <si>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Сарапульское</t>
  </si>
  <si>
    <t>50638413</t>
  </si>
  <si>
    <t>Широкоярское</t>
  </si>
  <si>
    <t>50638425</t>
  </si>
  <si>
    <t>50640407</t>
  </si>
  <si>
    <t>50642403</t>
  </si>
  <si>
    <t>Вагайцевское</t>
  </si>
  <si>
    <t>50642401</t>
  </si>
  <si>
    <t>Верх-Чикское</t>
  </si>
  <si>
    <t>50642405</t>
  </si>
  <si>
    <t>Кирзинское</t>
  </si>
  <si>
    <t>50642407</t>
  </si>
  <si>
    <t>Козихинское</t>
  </si>
  <si>
    <t>50642410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</si>
  <si>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</si>
  <si>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</si>
  <si>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</si>
  <si>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</si>
  <si>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</si>
  <si>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</si>
  <si>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</si>
  <si>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</si>
  <si>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</si>
  <si>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</si>
  <si>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</si>
  <si>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</si>
  <si>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</si>
  <si>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</si>
  <si>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</si>
  <si>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</si>
  <si>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</si>
  <si>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</si>
  <si>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</si>
  <si>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</si>
  <si>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</si>
  <si>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</si>
  <si>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</si>
  <si>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</si>
  <si>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</si>
  <si>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</si>
  <si>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</si>
  <si>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</si>
  <si>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</si>
  <si>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</si>
  <si>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</si>
  <si>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</si>
  <si>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</si>
  <si>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</si>
  <si>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</si>
  <si>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</si>
  <si>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</si>
  <si>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</si>
  <si>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</si>
  <si>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</si>
  <si>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</si>
  <si>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</si>
  <si>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</si>
  <si>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</si>
  <si>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</si>
  <si>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</si>
  <si>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</si>
  <si>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</si>
  <si>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</si>
  <si>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</si>
  <si>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</si>
  <si>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</si>
  <si>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</si>
  <si>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</si>
  <si>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</si>
  <si>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</si>
  <si>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</si>
  <si>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</si>
  <si>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</si>
  <si>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Шайдуровский</t>
  </si>
  <si>
    <t>50648434</t>
  </si>
  <si>
    <t>Шарчинское</t>
  </si>
  <si>
    <t>50648437</t>
  </si>
  <si>
    <t>Шипуновское</t>
  </si>
  <si>
    <t>50648440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</si>
  <si>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</si>
  <si>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</si>
  <si>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</si>
  <si>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</si>
  <si>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</si>
  <si>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</si>
  <si>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</si>
  <si>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</si>
  <si>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</si>
  <si>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</si>
  <si>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50650413</t>
  </si>
  <si>
    <t>Константиновское</t>
  </si>
  <si>
    <t>50650416</t>
  </si>
  <si>
    <t>Кочневское</t>
  </si>
  <si>
    <t>50650419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</si>
  <si>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</si>
  <si>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</si>
  <si>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</si>
  <si>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</si>
  <si>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</si>
  <si>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</si>
  <si>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</si>
  <si>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</si>
  <si>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</si>
  <si>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50650428</t>
  </si>
  <si>
    <t>Новопервомайское</t>
  </si>
  <si>
    <t>50650430</t>
  </si>
  <si>
    <t>Новопокровское</t>
  </si>
  <si>
    <t>50650431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</si>
  <si>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</si>
  <si>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</si>
  <si>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</si>
  <si>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</si>
  <si>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</si>
  <si>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</si>
  <si>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</si>
  <si>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</si>
  <si>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</si>
  <si>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</si>
  <si>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</si>
  <si>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</si>
  <si>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</si>
  <si>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</si>
  <si>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</si>
  <si>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</si>
  <si>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</si>
  <si>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</si>
  <si>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</si>
  <si>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</si>
  <si>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</si>
  <si>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</si>
  <si>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</si>
  <si>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</si>
  <si>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</si>
  <si>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</si>
  <si>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</si>
  <si>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</si>
  <si>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</si>
  <si>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</si>
  <si>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</si>
  <si>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</si>
  <si>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50654431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</si>
  <si>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</si>
  <si>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</si>
  <si>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</si>
  <si>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</si>
  <si>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</si>
  <si>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</si>
  <si>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</si>
  <si>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</si>
  <si>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</si>
  <si>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</si>
  <si>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</si>
  <si>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</si>
  <si>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</si>
  <si>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</si>
  <si>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</si>
  <si>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</si>
  <si>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</si>
  <si>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</si>
  <si>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</si>
  <si>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</si>
  <si>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</si>
  <si>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</si>
  <si>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</si>
  <si>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</si>
  <si>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</si>
  <si>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</si>
  <si>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</si>
  <si>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</si>
  <si>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</si>
  <si>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</si>
  <si>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</si>
  <si>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</si>
  <si>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</si>
  <si>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</si>
  <si>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</si>
  <si>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</si>
  <si>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</si>
  <si>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</si>
  <si>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</si>
  <si>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</si>
  <si>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</si>
  <si>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</si>
  <si>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Отреченское</t>
  </si>
  <si>
    <t>50656416</t>
  </si>
  <si>
    <t>Погорельское</t>
  </si>
  <si>
    <t>50656419</t>
  </si>
  <si>
    <t>Покровское</t>
  </si>
  <si>
    <t>50656422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</si>
  <si>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</si>
  <si>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</si>
  <si>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</si>
  <si>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</si>
  <si>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</si>
  <si>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</si>
  <si>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</si>
  <si>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</si>
  <si>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</si>
  <si>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</si>
  <si>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</si>
  <si>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</si>
  <si>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</si>
  <si>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</si>
  <si>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</si>
  <si>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</si>
  <si>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</si>
  <si>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</si>
  <si>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</si>
  <si>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</si>
  <si>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Пятилетское</t>
  </si>
  <si>
    <t>50657422</t>
  </si>
  <si>
    <t>Татарское</t>
  </si>
  <si>
    <t>50657425</t>
  </si>
  <si>
    <t>Шурыгинское</t>
  </si>
  <si>
    <t>50657428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</si>
  <si>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</si>
  <si>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</si>
  <si>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</si>
  <si>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</si>
  <si>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</si>
  <si>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</si>
  <si>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Ишимское</t>
  </si>
  <si>
    <t>50658408</t>
  </si>
  <si>
    <t>Новокрасненское</t>
  </si>
  <si>
    <t>50658410</t>
  </si>
  <si>
    <t>Новокулындинское</t>
  </si>
  <si>
    <t>50658411</t>
  </si>
  <si>
    <t>Ольгинское</t>
  </si>
  <si>
    <t>50658416</t>
  </si>
  <si>
    <t>50658419</t>
  </si>
  <si>
    <t>Польяновское</t>
  </si>
  <si>
    <t>50658422</t>
  </si>
  <si>
    <t>Романовское</t>
  </si>
  <si>
    <t>50658425</t>
  </si>
  <si>
    <t>50658431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</si>
  <si>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</si>
  <si>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</si>
  <si>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</si>
  <si>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</si>
  <si>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</si>
  <si>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</si>
  <si>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</si>
  <si>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</si>
  <si>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</si>
  <si>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</si>
  <si>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</si>
  <si>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</si>
  <si>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</si>
  <si>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</si>
  <si>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</si>
  <si>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</si>
  <si>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</si>
  <si>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</si>
  <si>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</si>
  <si>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</si>
  <si>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</si>
  <si>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</si>
  <si>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</si>
  <si>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</si>
  <si>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Получить более полную Инструкцию для данного шаблона</t>
  </si>
  <si>
    <t>ID</t>
  </si>
  <si>
    <t>LINK_NAME</t>
  </si>
  <si>
    <t>https://tariff-api.nso.ru/disclo/get_file?p_guid=????????-????-????-????-????????????</t>
  </si>
  <si>
    <t>http://tariff.nso.ru/disclo/get_file?p_guid=????????-????-????-????-????????????</t>
  </si>
  <si>
    <t>01.01.2019</t>
  </si>
  <si>
    <t>31.12.2019</t>
  </si>
  <si>
    <t>633216, НСО, Искитимский р-н, р.п.Линево, пр.Коммунистический, 5</t>
  </si>
  <si>
    <t>Головашков Александр Валентинович</t>
  </si>
  <si>
    <t>(383 43) 3-38-40</t>
  </si>
  <si>
    <t>Гусельникова Наталья Владимировна</t>
  </si>
  <si>
    <t>Попова Татьяна Юрьевна</t>
  </si>
  <si>
    <t>ведущий экономист</t>
  </si>
  <si>
    <t>rkc-linevo@yandex.ru</t>
  </si>
  <si>
    <t>водоотведение</t>
  </si>
  <si>
    <t>30.06.2019</t>
  </si>
  <si>
    <t>04.12.2018</t>
  </si>
  <si>
    <t>613-В</t>
  </si>
  <si>
    <t>О</t>
  </si>
  <si>
    <t>01.07.2019</t>
  </si>
  <si>
    <t>Регламент выполнения технических, технологических и других мероприятий, связанных с подключением к системам теплоснабжения, горячего, холодного водоснабжения и водоотведения МУП "РКЦ р.п.Линево", строящихся (реконструируемых или построенных, но не подключенных) объектов капитального строительства</t>
  </si>
  <si>
    <t>https://rkc-linevo.ru/index.php/info</t>
  </si>
  <si>
    <t xml:space="preserve">1. Копии учредительных документов. 
2. Копия Свидетельства о регистрации. 
3. Копия Свидетельства о постановке на учёт. 
4. Копия письма о регистрации в ЕГРПО.
 5. Сведения о заявителе. 
6. Копия письма обслуживающего банка о подтверждении расчетного счета. 
7. Копия паспорта (страницы №№ 3, 4, 6). 
8. Копии документов, подтверждающих право владения объектом.
 9.Расчёт величины потребления коммунальных ресурсов объектом от проектной организации. 
10. Сведения о наличии приборного учёта потребляемых ресурсов аттестованного в установленном порядке. 
11. Акт(ы) разграничения балансовой принадлежности сетей и эксплуатационной ответственности. 
12. Сведения об ответственном лице.
</t>
  </si>
  <si>
    <t>Приказ №62 от 20.11.2018 МУП "РКЦ р.п.Линево"</t>
  </si>
  <si>
    <t>633216 НСО Искитимский р-н, р.п.Линево, пр.Коммунистический 5</t>
  </si>
  <si>
    <t>c 08:00 до 17:00</t>
  </si>
  <si>
    <t>понедельник - пятница</t>
  </si>
  <si>
    <t>понедельник - пятница: c 08:00 до 17:00</t>
  </si>
  <si>
    <t>https://eias.fstrf.ru/disclo/get_file?p_guid=9dc22c73-4223-4111-9732-9e3b94578dc1</t>
  </si>
  <si>
    <t>http://tariff.nso.ru/disclo/get_file?p_guid=6b17334d-5362-4b78-a419-c14a53405151</t>
  </si>
  <si>
    <t>Рассчитывается и утверждается Департаментом по тарифам НСО в индивидуальном порядке</t>
  </si>
  <si>
    <t>Расчетно-Кассовыйцентрр.п.ЛиневоМуниципальноеунитарноепредприятие</t>
  </si>
  <si>
    <t>Департамент по тарифам НСО</t>
  </si>
  <si>
    <t>https://tarif.nso.ru/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</si>
</sst>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  <numFmt numFmtId="169" formatCode="#,##0.00000"/>
  </numFmts>
  <fonts count="74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sz val="9"/>
      <color indexed="6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9"/>
      <name val="Tahoma"/>
      <family val="2"/>
      <charset val="204"/>
    </font>
    <font>
      <sz val="8"/>
      <color indexed="8"/>
      <name val="Arial Narrow"/>
      <family val="2"/>
      <charset val="204"/>
    </font>
    <font>
      <sz val="1"/>
      <color indexed="9"/>
      <name val="Tahoma"/>
      <family val="2"/>
      <charset val="204"/>
    </font>
    <font>
      <sz val="10"/>
      <name val="Times New Roman CYR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  <border>
      <left/>
      <right style="thin">
        <color indexed="22"/>
      </right>
      <top style="thin">
        <color indexed="22"/>
      </top>
      <bottom style="double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49" fontId="0" fillId="0" borderId="0" applyBorder="0">
      <alignment vertical="top"/>
    </xf>
    <xf numFmtId="0" fontId="2" fillId="0" borderId="0"/>
    <xf numFmtId="166" fontId="2" fillId="0" borderId="0"/>
    <xf numFmtId="0" fontId="47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6" fillId="4" borderId="2" applyNumberFormat="0">
      <alignment horizontal="center" vertical="center"/>
    </xf>
    <xf numFmtId="0" fontId="13" fillId="5" borderId="1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57" fillId="0" borderId="0"/>
    <xf numFmtId="0" fontId="22" fillId="0" borderId="0"/>
    <xf numFmtId="0" fontId="57" fillId="0" borderId="0"/>
    <xf numFmtId="0" fontId="58" fillId="0" borderId="0"/>
    <xf numFmtId="0" fontId="1" fillId="0" borderId="0"/>
    <xf numFmtId="0" fontId="1" fillId="0" borderId="0"/>
    <xf numFmtId="0" fontId="45" fillId="6" borderId="0" applyNumberFormat="0" applyBorder="0" applyAlignment="0">
      <alignment horizontal="left" vertical="center"/>
    </xf>
    <xf numFmtId="0" fontId="22" fillId="0" borderId="0"/>
    <xf numFmtId="49" fontId="45" fillId="0" borderId="0" applyBorder="0">
      <alignment vertical="top"/>
    </xf>
    <xf numFmtId="49" fontId="45" fillId="0" borderId="0" applyBorder="0">
      <alignment vertical="top"/>
    </xf>
    <xf numFmtId="49" fontId="45" fillId="0" borderId="0" applyBorder="0">
      <alignment vertical="top"/>
    </xf>
    <xf numFmtId="49" fontId="5" fillId="6" borderId="0" applyBorder="0">
      <alignment vertical="top"/>
    </xf>
    <xf numFmtId="49" fontId="45" fillId="0" borderId="0" applyBorder="0">
      <alignment vertical="top"/>
    </xf>
    <xf numFmtId="49" fontId="41" fillId="7" borderId="0" applyBorder="0">
      <alignment vertical="top"/>
    </xf>
    <xf numFmtId="0" fontId="55" fillId="0" borderId="0"/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59" fillId="0" borderId="0" applyNumberFormat="0" applyFill="0" applyBorder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2" fillId="0" borderId="0" applyNumberFormat="0" applyFill="0" applyBorder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40" applyNumberFormat="0" applyAlignment="0" applyProtection="0"/>
    <xf numFmtId="0" fontId="67" fillId="18" borderId="41" applyNumberFormat="0" applyAlignment="0" applyProtection="0"/>
    <xf numFmtId="0" fontId="68" fillId="0" borderId="42" applyNumberFormat="0" applyFill="0" applyAlignment="0" applyProtection="0"/>
    <xf numFmtId="0" fontId="69" fillId="19" borderId="43" applyNumberFormat="0" applyAlignment="0" applyProtection="0"/>
    <xf numFmtId="0" fontId="70" fillId="0" borderId="0" applyNumberFormat="0" applyFill="0" applyBorder="0" applyAlignment="0" applyProtection="0"/>
    <xf numFmtId="0" fontId="5" fillId="20" borderId="44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45" applyNumberFormat="0" applyFill="0" applyAlignment="0" applyProtection="0"/>
    <xf numFmtId="0" fontId="73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73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73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3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73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73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</cellStyleXfs>
  <cellXfs count="383">
    <xf numFmtId="49" fontId="0" fillId="0" borderId="0" xfId="0">
      <alignment vertical="top"/>
    </xf>
    <xf numFmtId="49" fontId="0" fillId="8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0" fillId="8" borderId="5" xfId="31" applyNumberFormat="1" applyFont="1" applyFill="1" applyBorder="1" applyAlignment="1" applyProtection="1">
      <alignment horizontal="left" vertical="center" wrapText="1" indent="3"/>
      <protection locked="0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9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9" applyFont="1" applyAlignment="1" applyProtection="1">
      <alignment vertical="center" wrapText="1"/>
    </xf>
    <xf numFmtId="49" fontId="10" fillId="0" borderId="0" xfId="59" applyFont="1" applyAlignment="1" applyProtection="1">
      <alignment vertical="center"/>
    </xf>
    <xf numFmtId="0" fontId="5" fillId="0" borderId="6" xfId="58" applyFont="1" applyFill="1" applyBorder="1" applyAlignment="1" applyProtection="1">
      <alignment horizontal="center" vertical="center" wrapText="1"/>
    </xf>
    <xf numFmtId="0" fontId="10" fillId="0" borderId="0" xfId="58" applyFont="1" applyAlignment="1" applyProtection="1">
      <alignment horizontal="center" vertical="center" wrapText="1"/>
    </xf>
    <xf numFmtId="0" fontId="5" fillId="0" borderId="0" xfId="58" applyFont="1" applyAlignment="1" applyProtection="1">
      <alignment vertical="center" wrapText="1"/>
    </xf>
    <xf numFmtId="0" fontId="5" fillId="0" borderId="0" xfId="58" applyFont="1" applyAlignment="1" applyProtection="1">
      <alignment horizontal="left" vertical="center" wrapText="1"/>
    </xf>
    <xf numFmtId="0" fontId="5" fillId="0" borderId="0" xfId="58" applyFont="1" applyProtection="1"/>
    <xf numFmtId="0" fontId="5" fillId="7" borderId="0" xfId="58" applyFont="1" applyFill="1" applyBorder="1" applyProtection="1"/>
    <xf numFmtId="0" fontId="5" fillId="0" borderId="0" xfId="58" applyFont="1"/>
    <xf numFmtId="0" fontId="25" fillId="0" borderId="0" xfId="58" applyFont="1"/>
    <xf numFmtId="49" fontId="5" fillId="0" borderId="0" xfId="54" applyFont="1" applyProtection="1">
      <alignment vertical="top"/>
    </xf>
    <xf numFmtId="49" fontId="5" fillId="0" borderId="0" xfId="54" applyProtection="1">
      <alignment vertical="top"/>
    </xf>
    <xf numFmtId="0" fontId="10" fillId="0" borderId="0" xfId="61" applyFont="1" applyAlignment="1" applyProtection="1">
      <alignment vertical="center" wrapText="1"/>
    </xf>
    <xf numFmtId="0" fontId="10" fillId="0" borderId="0" xfId="61" applyFont="1" applyAlignment="1" applyProtection="1">
      <alignment horizontal="center" vertical="center" wrapText="1"/>
    </xf>
    <xf numFmtId="0" fontId="23" fillId="0" borderId="0" xfId="61" applyFont="1" applyAlignment="1" applyProtection="1">
      <alignment vertical="center" wrapText="1"/>
    </xf>
    <xf numFmtId="0" fontId="5" fillId="7" borderId="0" xfId="61" applyFont="1" applyFill="1" applyBorder="1" applyAlignment="1" applyProtection="1">
      <alignment vertical="center" wrapText="1"/>
    </xf>
    <xf numFmtId="0" fontId="5" fillId="0" borderId="0" xfId="61" applyFont="1" applyBorder="1" applyAlignment="1" applyProtection="1">
      <alignment vertical="center" wrapText="1"/>
    </xf>
    <xf numFmtId="0" fontId="5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26" fillId="7" borderId="0" xfId="61" applyFont="1" applyFill="1" applyBorder="1" applyAlignment="1" applyProtection="1">
      <alignment vertical="center" wrapText="1"/>
    </xf>
    <xf numFmtId="0" fontId="7" fillId="7" borderId="0" xfId="61" applyFont="1" applyFill="1" applyBorder="1" applyAlignment="1" applyProtection="1">
      <alignment vertical="center" wrapText="1"/>
    </xf>
    <xf numFmtId="0" fontId="5" fillId="7" borderId="0" xfId="61" applyFont="1" applyFill="1" applyBorder="1" applyAlignment="1" applyProtection="1">
      <alignment horizontal="right" vertical="center" wrapText="1" indent="1"/>
    </xf>
    <xf numFmtId="0" fontId="27" fillId="7" borderId="0" xfId="61" applyFont="1" applyFill="1" applyBorder="1" applyAlignment="1" applyProtection="1">
      <alignment horizontal="center" vertical="center" wrapText="1"/>
    </xf>
    <xf numFmtId="0" fontId="10" fillId="7" borderId="0" xfId="61" applyNumberFormat="1" applyFont="1" applyFill="1" applyBorder="1" applyAlignment="1" applyProtection="1">
      <alignment horizontal="center" vertical="center" wrapText="1"/>
    </xf>
    <xf numFmtId="0" fontId="5" fillId="7" borderId="0" xfId="61" applyNumberFormat="1" applyFont="1" applyFill="1" applyBorder="1" applyAlignment="1" applyProtection="1">
      <alignment horizontal="center" vertical="center" wrapText="1"/>
    </xf>
    <xf numFmtId="0" fontId="5" fillId="7" borderId="0" xfId="61" applyFont="1" applyFill="1" applyBorder="1" applyAlignment="1" applyProtection="1">
      <alignment horizontal="center" vertical="center" wrapText="1"/>
    </xf>
    <xf numFmtId="14" fontId="5" fillId="7" borderId="0" xfId="61" applyNumberFormat="1" applyFont="1" applyFill="1" applyBorder="1" applyAlignment="1" applyProtection="1">
      <alignment horizontal="center" vertical="center" wrapText="1"/>
    </xf>
    <xf numFmtId="0" fontId="23" fillId="0" borderId="0" xfId="61" applyFont="1" applyAlignment="1" applyProtection="1">
      <alignment horizontal="center" vertical="center" wrapText="1"/>
    </xf>
    <xf numFmtId="0" fontId="28" fillId="7" borderId="0" xfId="61" applyNumberFormat="1" applyFont="1" applyFill="1" applyBorder="1" applyAlignment="1" applyProtection="1">
      <alignment horizontal="center" vertical="center" wrapText="1"/>
    </xf>
    <xf numFmtId="0" fontId="5" fillId="7" borderId="0" xfId="61" applyNumberFormat="1" applyFont="1" applyFill="1" applyBorder="1" applyAlignment="1" applyProtection="1">
      <alignment horizontal="right" vertical="center" wrapText="1" indent="1"/>
    </xf>
    <xf numFmtId="0" fontId="5" fillId="0" borderId="0" xfId="61" applyFont="1" applyFill="1" applyAlignment="1" applyProtection="1">
      <alignment vertical="center"/>
    </xf>
    <xf numFmtId="49" fontId="5" fillId="7" borderId="0" xfId="61" applyNumberFormat="1" applyFont="1" applyFill="1" applyBorder="1" applyAlignment="1" applyProtection="1">
      <alignment horizontal="right" vertical="center" wrapText="1" indent="1"/>
    </xf>
    <xf numFmtId="49" fontId="26" fillId="7" borderId="0" xfId="61" applyNumberFormat="1" applyFont="1" applyFill="1" applyBorder="1" applyAlignment="1" applyProtection="1">
      <alignment horizontal="center" vertical="center" wrapText="1"/>
    </xf>
    <xf numFmtId="49" fontId="5" fillId="8" borderId="5" xfId="6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61" applyFont="1" applyAlignment="1" applyProtection="1">
      <alignment vertical="center" wrapText="1"/>
    </xf>
    <xf numFmtId="49" fontId="5" fillId="9" borderId="5" xfId="61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3" applyFont="1" applyFill="1" applyAlignment="1" applyProtection="1">
      <alignment vertical="center" wrapText="1"/>
    </xf>
    <xf numFmtId="0" fontId="5" fillId="7" borderId="0" xfId="63" applyFont="1" applyFill="1" applyBorder="1" applyAlignment="1" applyProtection="1">
      <alignment vertical="center" wrapText="1"/>
    </xf>
    <xf numFmtId="0" fontId="5" fillId="7" borderId="0" xfId="63" applyFont="1" applyFill="1" applyBorder="1" applyAlignment="1" applyProtection="1">
      <alignment horizontal="right" vertical="center" wrapText="1"/>
    </xf>
    <xf numFmtId="0" fontId="22" fillId="0" borderId="0" xfId="57" applyProtection="1"/>
    <xf numFmtId="0" fontId="5" fillId="7" borderId="6" xfId="63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horizontal="left" vertical="center" wrapText="1" indent="1"/>
    </xf>
    <xf numFmtId="4" fontId="5" fillId="0" borderId="0" xfId="36" applyFont="1" applyFill="1" applyBorder="1" applyAlignment="1" applyProtection="1">
      <alignment horizontal="right" vertical="center" wrapText="1"/>
    </xf>
    <xf numFmtId="0" fontId="23" fillId="0" borderId="0" xfId="61" applyNumberFormat="1" applyFont="1" applyFill="1" applyBorder="1" applyAlignment="1" applyProtection="1">
      <alignment horizontal="center" vertical="top" wrapText="1"/>
    </xf>
    <xf numFmtId="0" fontId="0" fillId="7" borderId="0" xfId="61" applyFont="1" applyFill="1" applyBorder="1" applyAlignment="1" applyProtection="1">
      <alignment horizontal="center" vertical="center" wrapText="1"/>
    </xf>
    <xf numFmtId="49" fontId="0" fillId="7" borderId="0" xfId="61" applyNumberFormat="1" applyFont="1" applyFill="1" applyBorder="1" applyAlignment="1" applyProtection="1">
      <alignment horizontal="right" vertical="center" wrapText="1" indent="1"/>
    </xf>
    <xf numFmtId="49" fontId="33" fillId="7" borderId="0" xfId="35" applyNumberFormat="1" applyFont="1" applyFill="1" applyBorder="1" applyAlignment="1" applyProtection="1">
      <alignment horizontal="center" vertical="center" wrapText="1"/>
    </xf>
    <xf numFmtId="0" fontId="0" fillId="0" borderId="6" xfId="35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3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5" xfId="60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9" fillId="0" borderId="0" xfId="61" applyFont="1" applyAlignment="1" applyProtection="1">
      <alignment vertical="center" wrapText="1"/>
    </xf>
    <xf numFmtId="0" fontId="0" fillId="0" borderId="5" xfId="60" applyFont="1" applyFill="1" applyBorder="1" applyAlignment="1" applyProtection="1">
      <alignment vertical="center" wrapText="1"/>
    </xf>
    <xf numFmtId="0" fontId="0" fillId="9" borderId="5" xfId="61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39" fillId="0" borderId="0" xfId="63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0" fillId="7" borderId="0" xfId="63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40" fillId="0" borderId="0" xfId="63" applyFont="1" applyFill="1" applyAlignment="1" applyProtection="1">
      <alignment horizontal="center" vertical="center" wrapText="1"/>
    </xf>
    <xf numFmtId="0" fontId="40" fillId="7" borderId="0" xfId="58" applyFont="1" applyFill="1" applyBorder="1" applyAlignment="1" applyProtection="1">
      <alignment horizontal="center"/>
    </xf>
    <xf numFmtId="0" fontId="40" fillId="0" borderId="0" xfId="58" applyFont="1" applyAlignment="1" applyProtection="1">
      <alignment horizontal="center" vertical="center"/>
    </xf>
    <xf numFmtId="0" fontId="40" fillId="7" borderId="0" xfId="58" applyFont="1" applyFill="1" applyBorder="1" applyAlignment="1" applyProtection="1">
      <alignment horizontal="center" vertical="center"/>
    </xf>
    <xf numFmtId="49" fontId="36" fillId="0" borderId="7" xfId="0" applyFont="1" applyBorder="1" applyAlignment="1">
      <alignment vertical="top" wrapText="1"/>
    </xf>
    <xf numFmtId="0" fontId="0" fillId="7" borderId="0" xfId="61" applyNumberFormat="1" applyFont="1" applyFill="1" applyBorder="1" applyAlignment="1" applyProtection="1">
      <alignment horizontal="right" vertical="center" wrapText="1" indent="1"/>
    </xf>
    <xf numFmtId="0" fontId="37" fillId="0" borderId="0" xfId="63" applyFont="1" applyFill="1" applyAlignment="1" applyProtection="1">
      <alignment vertical="center" wrapText="1"/>
    </xf>
    <xf numFmtId="0" fontId="5" fillId="0" borderId="8" xfId="35" applyFont="1" applyFill="1" applyBorder="1" applyAlignment="1" applyProtection="1">
      <alignment horizontal="center" vertical="center" wrapText="1"/>
    </xf>
    <xf numFmtId="0" fontId="5" fillId="7" borderId="8" xfId="63" applyFont="1" applyFill="1" applyBorder="1" applyAlignment="1" applyProtection="1">
      <alignment horizontal="center" vertical="center" wrapText="1"/>
    </xf>
    <xf numFmtId="0" fontId="5" fillId="11" borderId="9" xfId="63" applyFont="1" applyFill="1" applyBorder="1" applyAlignment="1" applyProtection="1">
      <alignment vertical="center" wrapText="1"/>
    </xf>
    <xf numFmtId="0" fontId="5" fillId="7" borderId="10" xfId="58" applyFont="1" applyFill="1" applyBorder="1" applyAlignment="1" applyProtection="1">
      <alignment horizontal="center" vertical="center"/>
    </xf>
    <xf numFmtId="49" fontId="5" fillId="0" borderId="10" xfId="58" applyNumberFormat="1" applyFont="1" applyFill="1" applyBorder="1" applyAlignment="1" applyProtection="1">
      <alignment horizontal="left" vertical="center" wrapText="1"/>
    </xf>
    <xf numFmtId="49" fontId="5" fillId="0" borderId="5" xfId="61" applyNumberFormat="1" applyFont="1" applyFill="1" applyBorder="1" applyAlignment="1" applyProtection="1">
      <alignment horizontal="center" vertical="center" wrapText="1"/>
    </xf>
    <xf numFmtId="0" fontId="0" fillId="0" borderId="7" xfId="39" applyFont="1" applyBorder="1" applyAlignment="1" applyProtection="1">
      <alignment horizontal="justify" vertical="top" wrapText="1"/>
    </xf>
    <xf numFmtId="0" fontId="1" fillId="0" borderId="0" xfId="42" applyProtection="1"/>
    <xf numFmtId="49" fontId="0" fillId="9" borderId="5" xfId="61" applyNumberFormat="1" applyFont="1" applyFill="1" applyBorder="1" applyAlignment="1" applyProtection="1">
      <alignment horizontal="center" vertical="center" wrapText="1"/>
    </xf>
    <xf numFmtId="0" fontId="52" fillId="0" borderId="0" xfId="61" applyFont="1" applyAlignment="1" applyProtection="1">
      <alignment horizontal="center" vertical="center" wrapText="1"/>
    </xf>
    <xf numFmtId="0" fontId="5" fillId="0" borderId="0" xfId="62" applyFont="1" applyAlignment="1" applyProtection="1">
      <alignment vertical="center"/>
    </xf>
    <xf numFmtId="49" fontId="5" fillId="0" borderId="0" xfId="62" applyNumberFormat="1" applyFont="1" applyAlignment="1" applyProtection="1">
      <alignment vertical="center" wrapText="1"/>
    </xf>
    <xf numFmtId="0" fontId="0" fillId="0" borderId="0" xfId="60" applyFont="1" applyFill="1" applyBorder="1" applyAlignment="1" applyProtection="1">
      <alignment vertical="center" wrapText="1"/>
    </xf>
    <xf numFmtId="0" fontId="10" fillId="0" borderId="0" xfId="63" applyFont="1" applyFill="1" applyAlignment="1" applyProtection="1">
      <alignment vertical="center" wrapText="1"/>
    </xf>
    <xf numFmtId="4" fontId="0" fillId="0" borderId="0" xfId="36" applyFont="1" applyFill="1" applyBorder="1" applyAlignment="1" applyProtection="1">
      <alignment horizontal="right" vertical="center" wrapText="1"/>
    </xf>
    <xf numFmtId="0" fontId="0" fillId="7" borderId="8" xfId="56" applyNumberFormat="1" applyFont="1" applyFill="1" applyBorder="1" applyAlignment="1" applyProtection="1">
      <alignment horizontal="center" vertical="center" wrapText="1"/>
    </xf>
    <xf numFmtId="49" fontId="24" fillId="7" borderId="11" xfId="49" applyFont="1" applyFill="1" applyBorder="1" applyAlignment="1" applyProtection="1">
      <alignment vertical="center" wrapText="1"/>
    </xf>
    <xf numFmtId="49" fontId="20" fillId="7" borderId="12" xfId="49" applyFont="1" applyFill="1" applyBorder="1" applyAlignment="1">
      <alignment horizontal="left" vertical="center" wrapText="1"/>
    </xf>
    <xf numFmtId="49" fontId="20" fillId="7" borderId="13" xfId="49" applyFont="1" applyFill="1" applyBorder="1" applyAlignment="1">
      <alignment horizontal="left" vertical="center" wrapText="1"/>
    </xf>
    <xf numFmtId="49" fontId="24" fillId="7" borderId="14" xfId="49" applyFont="1" applyFill="1" applyBorder="1" applyAlignment="1" applyProtection="1">
      <alignment vertical="center" wrapText="1"/>
    </xf>
    <xf numFmtId="49" fontId="14" fillId="7" borderId="0" xfId="49" applyFont="1" applyFill="1" applyBorder="1" applyAlignment="1">
      <alignment wrapText="1"/>
    </xf>
    <xf numFmtId="49" fontId="14" fillId="7" borderId="15" xfId="49" applyFont="1" applyFill="1" applyBorder="1" applyAlignment="1">
      <alignment wrapText="1"/>
    </xf>
    <xf numFmtId="49" fontId="11" fillId="7" borderId="0" xfId="32" applyNumberFormat="1" applyFont="1" applyFill="1" applyBorder="1" applyAlignment="1" applyProtection="1">
      <alignment horizontal="left" wrapText="1"/>
    </xf>
    <xf numFmtId="49" fontId="11" fillId="7" borderId="0" xfId="32" applyNumberFormat="1" applyFont="1" applyFill="1" applyBorder="1" applyAlignment="1" applyProtection="1">
      <alignment wrapText="1"/>
    </xf>
    <xf numFmtId="49" fontId="14" fillId="7" borderId="0" xfId="49" applyFont="1" applyFill="1" applyBorder="1" applyAlignment="1">
      <alignment horizontal="right" wrapText="1"/>
    </xf>
    <xf numFmtId="49" fontId="20" fillId="7" borderId="0" xfId="49" applyFont="1" applyFill="1" applyBorder="1" applyAlignment="1">
      <alignment horizontal="left" vertical="center" wrapText="1"/>
    </xf>
    <xf numFmtId="49" fontId="20" fillId="7" borderId="15" xfId="49" applyFont="1" applyFill="1" applyBorder="1" applyAlignment="1">
      <alignment horizontal="left" vertical="center" wrapText="1"/>
    </xf>
    <xf numFmtId="49" fontId="14" fillId="0" borderId="0" xfId="49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9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1" fillId="9" borderId="7" xfId="44" applyNumberFormat="1" applyFont="1" applyFill="1" applyBorder="1" applyAlignment="1" applyProtection="1">
      <alignment horizontal="center" vertical="center" wrapText="1"/>
    </xf>
    <xf numFmtId="49" fontId="41" fillId="2" borderId="7" xfId="44" applyNumberFormat="1" applyFont="1" applyFill="1" applyBorder="1" applyAlignment="1" applyProtection="1">
      <alignment horizontal="center" vertical="center" wrapText="1"/>
    </xf>
    <xf numFmtId="49" fontId="24" fillId="7" borderId="14" xfId="49" applyFont="1" applyFill="1" applyBorder="1" applyAlignment="1" applyProtection="1">
      <alignment horizontal="center" vertical="center" wrapText="1"/>
    </xf>
    <xf numFmtId="49" fontId="41" fillId="12" borderId="7" xfId="44" applyNumberFormat="1" applyFont="1" applyFill="1" applyBorder="1" applyAlignment="1" applyProtection="1">
      <alignment horizontal="center" vertical="center" wrapText="1"/>
    </xf>
    <xf numFmtId="49" fontId="0" fillId="0" borderId="11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0" fillId="0" borderId="15" xfId="0" applyBorder="1">
      <alignment vertical="top"/>
    </xf>
    <xf numFmtId="49" fontId="52" fillId="0" borderId="0" xfId="0" applyFont="1">
      <alignment vertical="top"/>
    </xf>
    <xf numFmtId="49" fontId="0" fillId="12" borderId="5" xfId="6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3" applyFont="1" applyFill="1" applyAlignment="1" applyProtection="1">
      <alignment vertical="center" wrapText="1"/>
    </xf>
    <xf numFmtId="0" fontId="0" fillId="7" borderId="0" xfId="61" applyFont="1" applyFill="1" applyBorder="1" applyAlignment="1" applyProtection="1">
      <alignment horizontal="right" vertical="center" wrapText="1" indent="1"/>
    </xf>
    <xf numFmtId="49" fontId="5" fillId="12" borderId="5" xfId="62" applyNumberFormat="1" applyFont="1" applyFill="1" applyBorder="1" applyAlignment="1" applyProtection="1">
      <alignment horizontal="center" vertical="center" wrapText="1"/>
    </xf>
    <xf numFmtId="0" fontId="5" fillId="8" borderId="5" xfId="6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7" borderId="0" xfId="63" applyFont="1" applyFill="1" applyBorder="1" applyAlignment="1" applyProtection="1">
      <alignment horizontal="center" vertical="center" wrapText="1"/>
    </xf>
    <xf numFmtId="0" fontId="5" fillId="7" borderId="0" xfId="63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7" borderId="0" xfId="0" applyNumberFormat="1" applyFont="1" applyFill="1" applyBorder="1" applyAlignment="1" applyProtection="1"/>
    <xf numFmtId="0" fontId="5" fillId="7" borderId="0" xfId="0" applyNumberFormat="1" applyFont="1" applyFill="1" applyBorder="1" applyAlignment="1" applyProtection="1"/>
    <xf numFmtId="49" fontId="40" fillId="0" borderId="0" xfId="0" applyFont="1" applyBorder="1" applyAlignment="1" applyProtection="1">
      <alignment horizontal="center" vertical="center"/>
    </xf>
    <xf numFmtId="0" fontId="0" fillId="0" borderId="5" xfId="63" applyFont="1" applyFill="1" applyBorder="1" applyAlignment="1" applyProtection="1">
      <alignment horizontal="left" vertical="center" wrapText="1" indent="1"/>
    </xf>
    <xf numFmtId="0" fontId="35" fillId="7" borderId="0" xfId="0" applyNumberFormat="1" applyFont="1" applyFill="1" applyBorder="1" applyAlignment="1" applyProtection="1">
      <alignment horizontal="center" vertical="center" wrapText="1"/>
    </xf>
    <xf numFmtId="0" fontId="5" fillId="7" borderId="8" xfId="56" applyNumberFormat="1" applyFont="1" applyFill="1" applyBorder="1" applyAlignment="1" applyProtection="1">
      <alignment horizontal="center" vertical="center" wrapText="1"/>
    </xf>
    <xf numFmtId="49" fontId="5" fillId="7" borderId="5" xfId="56" applyNumberFormat="1" applyFont="1" applyFill="1" applyBorder="1" applyAlignment="1" applyProtection="1">
      <alignment horizontal="center" vertical="center" wrapText="1"/>
    </xf>
    <xf numFmtId="16" fontId="5" fillId="7" borderId="5" xfId="56" applyNumberFormat="1" applyFont="1" applyFill="1" applyBorder="1" applyAlignment="1" applyProtection="1">
      <alignment horizontal="center" vertical="center" wrapText="1"/>
    </xf>
    <xf numFmtId="49" fontId="5" fillId="8" borderId="5" xfId="62" applyNumberFormat="1" applyFont="1" applyFill="1" applyBorder="1" applyAlignment="1" applyProtection="1">
      <alignment horizontal="center" vertical="center" wrapText="1"/>
      <protection locked="0"/>
    </xf>
    <xf numFmtId="49" fontId="11" fillId="8" borderId="5" xfId="31" applyNumberFormat="1" applyFont="1" applyFill="1" applyBorder="1" applyAlignment="1" applyProtection="1">
      <alignment horizontal="center" vertical="center" wrapText="1"/>
      <protection locked="0"/>
    </xf>
    <xf numFmtId="49" fontId="0" fillId="7" borderId="5" xfId="63" applyNumberFormat="1" applyFont="1" applyFill="1" applyBorder="1" applyAlignment="1" applyProtection="1">
      <alignment horizontal="center" vertical="center" wrapText="1"/>
    </xf>
    <xf numFmtId="49" fontId="38" fillId="0" borderId="0" xfId="0" applyFont="1" applyBorder="1">
      <alignment vertical="top"/>
    </xf>
    <xf numFmtId="0" fontId="38" fillId="7" borderId="0" xfId="63" applyFont="1" applyFill="1" applyBorder="1" applyAlignment="1" applyProtection="1">
      <alignment vertical="center" wrapText="1"/>
    </xf>
    <xf numFmtId="0" fontId="38" fillId="0" borderId="0" xfId="63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0" fillId="0" borderId="0" xfId="0" applyFont="1" applyAlignment="1">
      <alignment horizontal="center" vertical="center" wrapText="1"/>
    </xf>
    <xf numFmtId="0" fontId="0" fillId="7" borderId="5" xfId="56" applyNumberFormat="1" applyFont="1" applyFill="1" applyBorder="1" applyAlignment="1" applyProtection="1">
      <alignment horizontal="left" vertical="center" wrapText="1" indent="1"/>
    </xf>
    <xf numFmtId="0" fontId="52" fillId="0" borderId="0" xfId="63" applyFont="1" applyFill="1" applyAlignment="1" applyProtection="1">
      <alignment vertical="center" wrapText="1"/>
    </xf>
    <xf numFmtId="49" fontId="52" fillId="0" borderId="0" xfId="0" applyFont="1">
      <alignment vertical="top"/>
    </xf>
    <xf numFmtId="0" fontId="0" fillId="0" borderId="0" xfId="63" applyFont="1" applyFill="1" applyAlignment="1" applyProtection="1">
      <alignment vertical="center" wrapText="1"/>
    </xf>
    <xf numFmtId="0" fontId="52" fillId="0" borderId="0" xfId="61" applyNumberFormat="1" applyFont="1" applyFill="1" applyAlignment="1" applyProtection="1">
      <alignment horizontal="left" vertical="center" wrapText="1"/>
    </xf>
    <xf numFmtId="0" fontId="52" fillId="0" borderId="0" xfId="61" applyFont="1" applyFill="1" applyAlignment="1" applyProtection="1">
      <alignment horizontal="left" vertical="center" wrapText="1"/>
    </xf>
    <xf numFmtId="14" fontId="52" fillId="7" borderId="0" xfId="61" applyNumberFormat="1" applyFont="1" applyFill="1" applyBorder="1" applyAlignment="1" applyProtection="1">
      <alignment horizontal="left" vertical="center" wrapText="1"/>
    </xf>
    <xf numFmtId="14" fontId="52" fillId="0" borderId="0" xfId="61" applyNumberFormat="1" applyFont="1" applyFill="1" applyAlignment="1" applyProtection="1">
      <alignment horizontal="left" vertical="center" wrapText="1"/>
    </xf>
    <xf numFmtId="0" fontId="52" fillId="0" borderId="0" xfId="61" applyFont="1" applyFill="1" applyBorder="1" applyAlignment="1" applyProtection="1">
      <alignment horizontal="left" vertical="center" wrapText="1"/>
    </xf>
    <xf numFmtId="49" fontId="52" fillId="0" borderId="0" xfId="61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1" fillId="8" borderId="7" xfId="44" applyNumberFormat="1" applyFont="1" applyFill="1" applyBorder="1" applyAlignment="1" applyProtection="1">
      <alignment horizontal="center" vertical="center" wrapText="1"/>
    </xf>
    <xf numFmtId="49" fontId="11" fillId="8" borderId="5" xfId="31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63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left" vertical="top"/>
    </xf>
    <xf numFmtId="49" fontId="5" fillId="12" borderId="5" xfId="62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61" applyFont="1" applyAlignment="1" applyProtection="1">
      <alignment vertical="center" wrapText="1"/>
    </xf>
    <xf numFmtId="49" fontId="5" fillId="0" borderId="0" xfId="63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7" borderId="0" xfId="61" applyNumberFormat="1" applyFont="1" applyFill="1" applyBorder="1" applyAlignment="1" applyProtection="1">
      <alignment horizontal="center" vertical="center" wrapText="1"/>
    </xf>
    <xf numFmtId="0" fontId="0" fillId="0" borderId="0" xfId="63" applyFont="1" applyFill="1" applyAlignment="1" applyProtection="1">
      <alignment horizontal="right" vertical="center" wrapText="1"/>
    </xf>
    <xf numFmtId="49" fontId="0" fillId="8" borderId="5" xfId="62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Alignment="1">
      <alignment vertical="center"/>
    </xf>
    <xf numFmtId="0" fontId="0" fillId="7" borderId="5" xfId="63" applyNumberFormat="1" applyFont="1" applyFill="1" applyBorder="1" applyAlignment="1" applyProtection="1">
      <alignment horizontal="center" vertical="center" wrapText="1"/>
    </xf>
    <xf numFmtId="0" fontId="52" fillId="0" borderId="0" xfId="63" applyFont="1" applyFill="1" applyAlignment="1" applyProtection="1">
      <alignment horizontal="center" vertical="center" wrapText="1"/>
    </xf>
    <xf numFmtId="4" fontId="5" fillId="7" borderId="5" xfId="31" applyNumberFormat="1" applyFont="1" applyFill="1" applyBorder="1" applyAlignment="1" applyProtection="1">
      <alignment horizontal="right" vertical="center" wrapText="1"/>
    </xf>
    <xf numFmtId="0" fontId="0" fillId="0" borderId="9" xfId="60" applyFont="1" applyFill="1" applyBorder="1" applyAlignment="1" applyProtection="1">
      <alignment vertical="center" wrapText="1"/>
    </xf>
    <xf numFmtId="0" fontId="7" fillId="10" borderId="16" xfId="62" applyFont="1" applyFill="1" applyBorder="1" applyAlignment="1" applyProtection="1">
      <alignment horizontal="center" vertical="center" wrapText="1"/>
    </xf>
    <xf numFmtId="0" fontId="5" fillId="0" borderId="5" xfId="62" applyFont="1" applyBorder="1" applyAlignment="1" applyProtection="1">
      <alignment horizontal="left" vertical="center"/>
    </xf>
    <xf numFmtId="49" fontId="5" fillId="8" borderId="5" xfId="31" applyNumberFormat="1" applyFont="1" applyFill="1" applyBorder="1" applyAlignment="1" applyProtection="1">
      <alignment horizontal="left" vertical="center" wrapText="1"/>
      <protection locked="0"/>
    </xf>
    <xf numFmtId="0" fontId="49" fillId="0" borderId="0" xfId="63" applyFont="1" applyFill="1" applyAlignment="1" applyProtection="1">
      <alignment vertical="center" wrapText="1"/>
    </xf>
    <xf numFmtId="49" fontId="12" fillId="0" borderId="5" xfId="0" applyNumberFormat="1" applyFont="1" applyBorder="1" applyProtection="1">
      <alignment vertical="top"/>
    </xf>
    <xf numFmtId="0" fontId="0" fillId="0" borderId="5" xfId="62" applyFont="1" applyBorder="1" applyAlignment="1" applyProtection="1">
      <alignment horizontal="left" vertical="center"/>
    </xf>
    <xf numFmtId="49" fontId="0" fillId="0" borderId="5" xfId="0" applyNumberFormat="1" applyBorder="1" applyProtection="1">
      <alignment vertical="top"/>
    </xf>
    <xf numFmtId="0" fontId="52" fillId="0" borderId="0" xfId="63" applyFont="1" applyFill="1" applyAlignment="1" applyProtection="1">
      <alignment horizontal="center" vertical="center" wrapText="1"/>
    </xf>
    <xf numFmtId="49" fontId="33" fillId="7" borderId="17" xfId="35" applyNumberFormat="1" applyFont="1" applyFill="1" applyBorder="1" applyAlignment="1" applyProtection="1">
      <alignment horizontal="center" vertical="center" wrapText="1"/>
    </xf>
    <xf numFmtId="0" fontId="5" fillId="9" borderId="5" xfId="61" applyNumberFormat="1" applyFont="1" applyFill="1" applyBorder="1" applyAlignment="1" applyProtection="1">
      <alignment horizontal="center" vertical="center" wrapText="1"/>
    </xf>
    <xf numFmtId="0" fontId="52" fillId="0" borderId="0" xfId="63" applyFont="1" applyFill="1" applyAlignment="1" applyProtection="1">
      <alignment horizontal="center" vertical="center" wrapText="1"/>
    </xf>
    <xf numFmtId="0" fontId="19" fillId="0" borderId="0" xfId="63" applyFont="1" applyFill="1" applyAlignment="1" applyProtection="1">
      <alignment horizontal="center" vertical="center" wrapText="1"/>
    </xf>
    <xf numFmtId="49" fontId="0" fillId="0" borderId="0" xfId="62" applyNumberFormat="1" applyFont="1" applyFill="1" applyAlignment="1" applyProtection="1">
      <alignment vertical="center" wrapText="1"/>
    </xf>
    <xf numFmtId="0" fontId="0" fillId="8" borderId="5" xfId="62" applyNumberFormat="1" applyFont="1" applyFill="1" applyBorder="1" applyAlignment="1" applyProtection="1">
      <alignment horizontal="center" vertical="center" wrapText="1"/>
      <protection locked="0"/>
    </xf>
    <xf numFmtId="49" fontId="11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right" vertical="center"/>
    </xf>
    <xf numFmtId="0" fontId="0" fillId="7" borderId="0" xfId="63" applyFont="1" applyFill="1" applyBorder="1" applyAlignment="1" applyProtection="1">
      <alignment horizontal="right" vertical="center"/>
    </xf>
    <xf numFmtId="49" fontId="0" fillId="7" borderId="18" xfId="63" applyNumberFormat="1" applyFont="1" applyFill="1" applyBorder="1" applyAlignment="1" applyProtection="1">
      <alignment horizontal="center" vertical="center" wrapText="1"/>
    </xf>
    <xf numFmtId="0" fontId="38" fillId="7" borderId="19" xfId="63" applyFont="1" applyFill="1" applyBorder="1" applyAlignment="1" applyProtection="1">
      <alignment vertical="center" wrapText="1"/>
    </xf>
    <xf numFmtId="49" fontId="0" fillId="0" borderId="0" xfId="0" applyAlignment="1">
      <alignment vertical="center"/>
    </xf>
    <xf numFmtId="0" fontId="53" fillId="7" borderId="0" xfId="40" applyFont="1" applyFill="1" applyAlignment="1" applyProtection="1">
      <alignment vertical="center"/>
    </xf>
    <xf numFmtId="0" fontId="53" fillId="7" borderId="0" xfId="40" applyFont="1" applyFill="1" applyAlignment="1" applyProtection="1">
      <alignment horizontal="center" vertical="center"/>
    </xf>
    <xf numFmtId="0" fontId="53" fillId="7" borderId="0" xfId="40" applyFont="1" applyFill="1" applyAlignment="1" applyProtection="1">
      <alignment horizontal="right" vertical="center" wrapText="1"/>
    </xf>
    <xf numFmtId="0" fontId="53" fillId="7" borderId="5" xfId="40" applyFont="1" applyFill="1" applyBorder="1" applyAlignment="1" applyProtection="1">
      <alignment vertical="center" wrapText="1"/>
    </xf>
    <xf numFmtId="0" fontId="53" fillId="7" borderId="5" xfId="40" applyFont="1" applyFill="1" applyBorder="1" applyAlignment="1" applyProtection="1">
      <alignment horizontal="right" vertical="center" wrapText="1"/>
    </xf>
    <xf numFmtId="0" fontId="53" fillId="7" borderId="0" xfId="40" applyFont="1" applyFill="1" applyBorder="1" applyAlignment="1" applyProtection="1">
      <alignment vertical="center" wrapText="1"/>
    </xf>
    <xf numFmtId="0" fontId="53" fillId="7" borderId="0" xfId="40" applyFont="1" applyFill="1" applyBorder="1" applyAlignment="1" applyProtection="1">
      <alignment horizontal="right" vertical="center" wrapText="1"/>
    </xf>
    <xf numFmtId="0" fontId="53" fillId="0" borderId="0" xfId="40" applyFont="1" applyAlignment="1">
      <alignment vertical="center"/>
    </xf>
    <xf numFmtId="0" fontId="53" fillId="0" borderId="0" xfId="40" applyFont="1" applyAlignment="1">
      <alignment horizontal="center" vertical="center"/>
    </xf>
    <xf numFmtId="0" fontId="53" fillId="0" borderId="0" xfId="40" applyFont="1" applyAlignment="1">
      <alignment horizontal="right" vertical="center" wrapText="1"/>
    </xf>
    <xf numFmtId="0" fontId="53" fillId="0" borderId="5" xfId="40" applyFont="1" applyBorder="1" applyAlignment="1">
      <alignment vertical="center" wrapText="1"/>
    </xf>
    <xf numFmtId="0" fontId="53" fillId="0" borderId="5" xfId="40" applyFont="1" applyBorder="1" applyAlignment="1">
      <alignment horizontal="right" vertical="center" wrapText="1"/>
    </xf>
    <xf numFmtId="0" fontId="53" fillId="0" borderId="0" xfId="40" applyFont="1" applyBorder="1" applyAlignment="1">
      <alignment vertical="center" wrapText="1"/>
    </xf>
    <xf numFmtId="0" fontId="53" fillId="0" borderId="0" xfId="40" applyFont="1" applyBorder="1" applyAlignment="1">
      <alignment horizontal="right" vertical="center" wrapText="1"/>
    </xf>
    <xf numFmtId="49" fontId="32" fillId="0" borderId="0" xfId="0" applyFont="1" applyFill="1" applyBorder="1" applyAlignment="1" applyProtection="1">
      <alignment vertical="center"/>
    </xf>
    <xf numFmtId="0" fontId="0" fillId="0" borderId="0" xfId="0" applyNumberFormat="1">
      <alignment vertical="top"/>
    </xf>
    <xf numFmtId="0" fontId="0" fillId="7" borderId="20" xfId="63" applyNumberFormat="1" applyFont="1" applyFill="1" applyBorder="1" applyAlignment="1" applyProtection="1">
      <alignment horizontal="center" vertical="center" wrapText="1"/>
    </xf>
    <xf numFmtId="49" fontId="5" fillId="2" borderId="20" xfId="63" applyNumberFormat="1" applyFont="1" applyFill="1" applyBorder="1" applyAlignment="1" applyProtection="1">
      <alignment horizontal="left" vertical="center" wrapText="1"/>
      <protection locked="0"/>
    </xf>
    <xf numFmtId="49" fontId="45" fillId="0" borderId="0" xfId="50">
      <alignment vertical="top"/>
    </xf>
    <xf numFmtId="49" fontId="0" fillId="7" borderId="21" xfId="63" applyNumberFormat="1" applyFont="1" applyFill="1" applyBorder="1" applyAlignment="1" applyProtection="1">
      <alignment horizontal="center" vertical="center" wrapText="1"/>
    </xf>
    <xf numFmtId="0" fontId="0" fillId="8" borderId="5" xfId="31" applyNumberFormat="1" applyFont="1" applyFill="1" applyBorder="1" applyAlignment="1" applyProtection="1">
      <alignment horizontal="left" vertical="center" wrapText="1" indent="3"/>
      <protection locked="0"/>
    </xf>
    <xf numFmtId="49" fontId="50" fillId="11" borderId="22" xfId="0" applyFont="1" applyFill="1" applyBorder="1" applyAlignment="1" applyProtection="1">
      <alignment horizontal="left" vertical="center" indent="3"/>
    </xf>
    <xf numFmtId="49" fontId="30" fillId="11" borderId="22" xfId="0" applyFont="1" applyFill="1" applyBorder="1" applyAlignment="1" applyProtection="1">
      <alignment horizontal="center" vertical="top"/>
    </xf>
    <xf numFmtId="49" fontId="32" fillId="11" borderId="23" xfId="0" applyFont="1" applyFill="1" applyBorder="1" applyAlignment="1" applyProtection="1">
      <alignment horizontal="left" vertical="center"/>
    </xf>
    <xf numFmtId="49" fontId="0" fillId="7" borderId="24" xfId="63" applyNumberFormat="1" applyFont="1" applyFill="1" applyBorder="1" applyAlignment="1" applyProtection="1">
      <alignment horizontal="center" vertical="center" wrapText="1"/>
    </xf>
    <xf numFmtId="49" fontId="50" fillId="11" borderId="22" xfId="0" applyFont="1" applyFill="1" applyBorder="1" applyAlignment="1" applyProtection="1">
      <alignment horizontal="left" vertical="center" indent="2"/>
    </xf>
    <xf numFmtId="49" fontId="5" fillId="12" borderId="5" xfId="62" applyNumberFormat="1" applyFont="1" applyFill="1" applyBorder="1" applyAlignment="1" applyProtection="1">
      <alignment horizontal="left" vertical="center" wrapText="1" indent="3"/>
    </xf>
    <xf numFmtId="0" fontId="54" fillId="0" borderId="0" xfId="63" applyFont="1" applyFill="1" applyAlignment="1" applyProtection="1">
      <alignment vertical="center"/>
    </xf>
    <xf numFmtId="49" fontId="54" fillId="0" borderId="0" xfId="0" applyFont="1" applyAlignment="1">
      <alignment vertical="top"/>
    </xf>
    <xf numFmtId="0" fontId="18" fillId="0" borderId="0" xfId="63" applyFont="1" applyFill="1" applyAlignment="1" applyProtection="1">
      <alignment horizontal="right" vertical="top" wrapText="1"/>
    </xf>
    <xf numFmtId="0" fontId="7" fillId="10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49" fontId="0" fillId="0" borderId="0" xfId="0" applyFont="1" applyFill="1" applyBorder="1" applyProtection="1">
      <alignment vertical="top"/>
    </xf>
    <xf numFmtId="49" fontId="53" fillId="0" borderId="0" xfId="0" applyFont="1" applyAlignment="1">
      <alignment horizontal="right" vertical="center" wrapText="1"/>
    </xf>
    <xf numFmtId="49" fontId="53" fillId="0" borderId="5" xfId="0" applyFont="1" applyBorder="1" applyAlignment="1">
      <alignment vertical="center" wrapText="1"/>
    </xf>
    <xf numFmtId="0" fontId="53" fillId="0" borderId="5" xfId="39" applyFont="1" applyBorder="1" applyAlignment="1">
      <alignment vertical="center" wrapText="1"/>
    </xf>
    <xf numFmtId="49" fontId="0" fillId="0" borderId="0" xfId="0" applyBorder="1" applyAlignment="1">
      <alignment vertical="top"/>
    </xf>
    <xf numFmtId="0" fontId="5" fillId="0" borderId="0" xfId="61" applyFont="1" applyBorder="1" applyAlignment="1" applyProtection="1">
      <alignment horizontal="right" vertical="center"/>
    </xf>
    <xf numFmtId="49" fontId="33" fillId="7" borderId="22" xfId="35" applyNumberFormat="1" applyFont="1" applyFill="1" applyBorder="1" applyAlignment="1" applyProtection="1">
      <alignment horizontal="center" vertical="center" wrapText="1"/>
    </xf>
    <xf numFmtId="0" fontId="5" fillId="7" borderId="5" xfId="63" applyFont="1" applyFill="1" applyBorder="1" applyAlignment="1" applyProtection="1">
      <alignment horizontal="center" vertical="center" wrapText="1"/>
    </xf>
    <xf numFmtId="0" fontId="52" fillId="0" borderId="20" xfId="63" applyFont="1" applyFill="1" applyBorder="1" applyAlignment="1" applyProtection="1">
      <alignment horizontal="center" vertical="center" wrapText="1"/>
    </xf>
    <xf numFmtId="49" fontId="52" fillId="0" borderId="20" xfId="63" applyNumberFormat="1" applyFont="1" applyFill="1" applyBorder="1" applyAlignment="1" applyProtection="1">
      <alignment horizontal="left" vertical="center" wrapText="1"/>
    </xf>
    <xf numFmtId="0" fontId="5" fillId="0" borderId="0" xfId="63" applyFont="1" applyFill="1" applyBorder="1" applyAlignment="1" applyProtection="1">
      <alignment vertical="center" wrapText="1"/>
    </xf>
    <xf numFmtId="14" fontId="5" fillId="12" borderId="5" xfId="62" applyNumberFormat="1" applyFont="1" applyFill="1" applyBorder="1" applyAlignment="1" applyProtection="1">
      <alignment horizontal="left" vertical="center" wrapText="1"/>
    </xf>
    <xf numFmtId="49" fontId="5" fillId="9" borderId="5" xfId="63" applyNumberFormat="1" applyFont="1" applyFill="1" applyBorder="1" applyAlignment="1" applyProtection="1">
      <alignment horizontal="center" vertical="center" wrapText="1"/>
    </xf>
    <xf numFmtId="49" fontId="50" fillId="11" borderId="9" xfId="0" applyFont="1" applyFill="1" applyBorder="1" applyAlignment="1" applyProtection="1">
      <alignment horizontal="left" vertical="center"/>
    </xf>
    <xf numFmtId="49" fontId="50" fillId="11" borderId="21" xfId="0" applyFont="1" applyFill="1" applyBorder="1" applyAlignment="1" applyProtection="1">
      <alignment horizontal="left" vertical="center"/>
    </xf>
    <xf numFmtId="49" fontId="50" fillId="11" borderId="18" xfId="0" applyFont="1" applyFill="1" applyBorder="1" applyAlignment="1" applyProtection="1">
      <alignment horizontal="left" vertical="center"/>
    </xf>
    <xf numFmtId="0" fontId="0" fillId="13" borderId="8" xfId="53" applyFont="1" applyFill="1" applyBorder="1" applyAlignment="1" applyProtection="1">
      <alignment horizontal="center" vertical="center" wrapText="1"/>
    </xf>
    <xf numFmtId="0" fontId="0" fillId="13" borderId="8" xfId="55" applyFont="1" applyFill="1" applyBorder="1" applyAlignment="1" applyProtection="1">
      <alignment horizontal="center" vertical="center" wrapText="1"/>
    </xf>
    <xf numFmtId="0" fontId="5" fillId="13" borderId="8" xfId="55" applyFont="1" applyFill="1" applyBorder="1" applyAlignment="1" applyProtection="1">
      <alignment horizontal="center" vertical="center" wrapText="1"/>
    </xf>
    <xf numFmtId="49" fontId="5" fillId="12" borderId="20" xfId="62" applyNumberFormat="1" applyFont="1" applyFill="1" applyBorder="1" applyAlignment="1" applyProtection="1">
      <alignment horizontal="center" vertical="center" wrapText="1"/>
      <protection locked="0"/>
    </xf>
    <xf numFmtId="49" fontId="5" fillId="8" borderId="20" xfId="31" applyNumberFormat="1" applyFont="1" applyFill="1" applyBorder="1" applyAlignment="1" applyProtection="1">
      <alignment horizontal="left" vertical="center" wrapText="1"/>
      <protection locked="0"/>
    </xf>
    <xf numFmtId="49" fontId="50" fillId="11" borderId="9" xfId="0" applyFont="1" applyFill="1" applyBorder="1" applyAlignment="1" applyProtection="1">
      <alignment horizontal="center" vertical="center"/>
    </xf>
    <xf numFmtId="4" fontId="5" fillId="2" borderId="5" xfId="63" applyNumberFormat="1" applyFont="1" applyFill="1" applyBorder="1" applyAlignment="1" applyProtection="1">
      <alignment horizontal="right" vertical="center" wrapText="1"/>
      <protection locked="0"/>
    </xf>
    <xf numFmtId="49" fontId="5" fillId="2" borderId="5" xfId="63" applyNumberFormat="1" applyFont="1" applyFill="1" applyBorder="1" applyAlignment="1" applyProtection="1">
      <alignment horizontal="right" vertical="center" wrapText="1"/>
      <protection locked="0"/>
    </xf>
    <xf numFmtId="49" fontId="44" fillId="11" borderId="21" xfId="0" applyFont="1" applyFill="1" applyBorder="1" applyAlignment="1" applyProtection="1">
      <alignment horizontal="center" vertical="top"/>
    </xf>
    <xf numFmtId="49" fontId="44" fillId="11" borderId="18" xfId="0" applyFont="1" applyFill="1" applyBorder="1" applyAlignment="1" applyProtection="1">
      <alignment horizontal="center" vertical="top"/>
    </xf>
    <xf numFmtId="49" fontId="50" fillId="11" borderId="21" xfId="0" applyFont="1" applyFill="1" applyBorder="1" applyAlignment="1" applyProtection="1">
      <alignment vertical="center"/>
    </xf>
    <xf numFmtId="49" fontId="50" fillId="11" borderId="18" xfId="0" applyFont="1" applyFill="1" applyBorder="1" applyAlignment="1" applyProtection="1">
      <alignment vertical="center"/>
    </xf>
    <xf numFmtId="0" fontId="0" fillId="0" borderId="8" xfId="35" applyFont="1" applyFill="1" applyBorder="1" applyAlignment="1" applyProtection="1">
      <alignment horizontal="center" vertical="center" wrapText="1"/>
    </xf>
    <xf numFmtId="0" fontId="5" fillId="7" borderId="5" xfId="58" applyFont="1" applyFill="1" applyBorder="1" applyAlignment="1" applyProtection="1">
      <alignment horizontal="center" vertical="center"/>
    </xf>
    <xf numFmtId="49" fontId="5" fillId="2" borderId="5" xfId="58" applyNumberFormat="1" applyFont="1" applyFill="1" applyBorder="1" applyAlignment="1" applyProtection="1">
      <alignment horizontal="left" vertical="center" wrapText="1"/>
      <protection locked="0"/>
    </xf>
    <xf numFmtId="0" fontId="5" fillId="0" borderId="5" xfId="63" applyFont="1" applyFill="1" applyBorder="1" applyAlignment="1" applyProtection="1">
      <alignment horizontal="left" vertical="center" wrapText="1"/>
    </xf>
    <xf numFmtId="49" fontId="50" fillId="11" borderId="21" xfId="0" applyFont="1" applyFill="1" applyBorder="1" applyAlignment="1" applyProtection="1">
      <alignment horizontal="left" vertical="center" indent="1"/>
    </xf>
    <xf numFmtId="49" fontId="53" fillId="7" borderId="0" xfId="0" applyFont="1" applyFill="1" applyAlignment="1" applyProtection="1">
      <alignment horizontal="right" vertical="center" wrapText="1"/>
    </xf>
    <xf numFmtId="49" fontId="53" fillId="7" borderId="5" xfId="0" applyFont="1" applyFill="1" applyBorder="1" applyAlignment="1" applyProtection="1">
      <alignment vertical="center" wrapText="1"/>
    </xf>
    <xf numFmtId="0" fontId="53" fillId="7" borderId="5" xfId="39" applyFont="1" applyFill="1" applyBorder="1" applyAlignment="1" applyProtection="1">
      <alignment vertical="center" wrapText="1"/>
    </xf>
    <xf numFmtId="169" fontId="5" fillId="7" borderId="5" xfId="31" applyNumberFormat="1" applyFont="1" applyFill="1" applyBorder="1" applyAlignment="1" applyProtection="1">
      <alignment horizontal="right" vertical="center" wrapText="1"/>
    </xf>
    <xf numFmtId="0" fontId="0" fillId="7" borderId="19" xfId="61" applyFont="1" applyFill="1" applyBorder="1" applyAlignment="1" applyProtection="1">
      <alignment horizontal="right" vertical="center" wrapText="1" indent="1"/>
    </xf>
    <xf numFmtId="0" fontId="52" fillId="0" borderId="0" xfId="63" applyFont="1" applyFill="1" applyAlignment="1" applyProtection="1">
      <alignment horizontal="center" vertical="center" wrapText="1"/>
    </xf>
    <xf numFmtId="22" fontId="5" fillId="0" borderId="0" xfId="58" applyNumberFormat="1" applyFont="1" applyAlignment="1" applyProtection="1">
      <alignment horizontal="left" vertical="center" wrapText="1"/>
    </xf>
    <xf numFmtId="4" fontId="5" fillId="8" borderId="5" xfId="31" applyNumberFormat="1" applyFont="1" applyFill="1" applyBorder="1" applyAlignment="1" applyProtection="1">
      <alignment horizontal="right" vertical="center" wrapText="1"/>
      <protection locked="0"/>
    </xf>
    <xf numFmtId="169" fontId="5" fillId="8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61" applyNumberFormat="1" applyFont="1" applyFill="1" applyBorder="1" applyAlignment="1" applyProtection="1">
      <alignment horizontal="center" vertical="center" wrapText="1"/>
      <protection locked="0"/>
    </xf>
    <xf numFmtId="0" fontId="51" fillId="8" borderId="5" xfId="31" applyNumberFormat="1" applyFont="1" applyFill="1" applyBorder="1" applyAlignment="1" applyProtection="1">
      <alignment horizontal="left" vertical="center" wrapText="1" indent="3"/>
      <protection locked="0"/>
    </xf>
    <xf numFmtId="0" fontId="0" fillId="8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51" fillId="8" borderId="5" xfId="31" applyNumberFormat="1" applyFont="1" applyFill="1" applyBorder="1" applyAlignment="1" applyProtection="1">
      <alignment horizontal="left" vertical="center" wrapText="1"/>
      <protection locked="0"/>
    </xf>
    <xf numFmtId="49" fontId="51" fillId="8" borderId="5" xfId="31" applyNumberFormat="1" applyFont="1" applyFill="1" applyBorder="1" applyAlignment="1" applyProtection="1">
      <alignment horizontal="left" vertical="center" wrapText="1"/>
      <protection locked="0"/>
    </xf>
    <xf numFmtId="49" fontId="51" fillId="8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13" borderId="35" xfId="58" applyFont="1" applyFill="1" applyBorder="1" applyAlignment="1">
      <alignment horizontal="center" vertical="center"/>
    </xf>
    <xf numFmtId="0" fontId="5" fillId="13" borderId="35" xfId="58" applyFont="1" applyFill="1" applyBorder="1" applyAlignment="1">
      <alignment horizontal="center" vertical="center"/>
    </xf>
    <xf numFmtId="49" fontId="51" fillId="8" borderId="5" xfId="31" applyNumberFormat="1" applyFont="1" applyFill="1" applyBorder="1" applyAlignment="1" applyProtection="1">
      <alignment horizontal="left" vertical="center" wrapText="1"/>
      <protection locked="0"/>
    </xf>
    <xf numFmtId="0" fontId="5" fillId="13" borderId="36" xfId="58" applyFont="1" applyFill="1" applyBorder="1" applyAlignment="1">
      <alignment horizontal="center" vertical="center"/>
    </xf>
    <xf numFmtId="0" fontId="41" fillId="7" borderId="0" xfId="49" applyNumberFormat="1" applyFont="1" applyFill="1" applyBorder="1" applyAlignment="1">
      <alignment horizontal="left" vertical="center" wrapText="1"/>
    </xf>
    <xf numFmtId="0" fontId="56" fillId="0" borderId="0" xfId="31" applyNumberFormat="1" applyFill="1" applyBorder="1" applyAlignment="1" applyProtection="1">
      <alignment horizontal="left" vertical="center" wrapText="1" indent="1"/>
    </xf>
    <xf numFmtId="0" fontId="41" fillId="7" borderId="0" xfId="49" applyNumberFormat="1" applyFont="1" applyFill="1" applyBorder="1" applyAlignment="1">
      <alignment horizontal="left" vertical="center" wrapText="1" indent="1"/>
    </xf>
    <xf numFmtId="49" fontId="56" fillId="0" borderId="0" xfId="31" applyNumberFormat="1" applyBorder="1" applyAlignment="1" applyProtection="1">
      <alignment vertical="center"/>
    </xf>
    <xf numFmtId="49" fontId="14" fillId="7" borderId="0" xfId="49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left" vertical="top" wrapText="1"/>
    </xf>
    <xf numFmtId="49" fontId="44" fillId="0" borderId="0" xfId="33" applyNumberFormat="1" applyFont="1" applyFill="1" applyBorder="1" applyAlignment="1" applyProtection="1">
      <alignment horizontal="left" vertical="center" wrapText="1"/>
    </xf>
    <xf numFmtId="49" fontId="14" fillId="7" borderId="0" xfId="49" applyFont="1" applyFill="1" applyBorder="1" applyAlignment="1">
      <alignment horizontal="justify" vertical="justify" wrapText="1"/>
    </xf>
    <xf numFmtId="0" fontId="41" fillId="7" borderId="0" xfId="49" applyNumberFormat="1" applyFont="1" applyFill="1" applyBorder="1" applyAlignment="1">
      <alignment horizontal="justify" vertical="top" wrapText="1"/>
    </xf>
    <xf numFmtId="49" fontId="56" fillId="0" borderId="0" xfId="31" applyNumberFormat="1" applyBorder="1" applyAlignment="1" applyProtection="1">
      <alignment horizontal="left" vertical="center" indent="1"/>
    </xf>
    <xf numFmtId="49" fontId="14" fillId="7" borderId="0" xfId="49" applyFont="1" applyFill="1" applyBorder="1" applyAlignment="1">
      <alignment horizontal="left" vertical="top" wrapText="1" indent="1"/>
    </xf>
    <xf numFmtId="49" fontId="44" fillId="0" borderId="0" xfId="33" applyNumberFormat="1" applyFont="1" applyFill="1" applyBorder="1" applyAlignment="1" applyProtection="1">
      <alignment horizontal="left" vertical="top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6" xfId="29" applyNumberFormat="1" applyFont="1" applyFill="1" applyBorder="1" applyAlignment="1">
      <alignment horizontal="center" vertical="center" wrapText="1"/>
    </xf>
    <xf numFmtId="0" fontId="18" fillId="14" borderId="27" xfId="29" applyNumberFormat="1" applyFont="1" applyFill="1" applyBorder="1" applyAlignment="1">
      <alignment horizontal="center" vertical="center" wrapText="1"/>
    </xf>
    <xf numFmtId="0" fontId="18" fillId="14" borderId="28" xfId="29" applyNumberFormat="1" applyFont="1" applyFill="1" applyBorder="1" applyAlignment="1">
      <alignment horizontal="center" vertical="center" wrapText="1"/>
    </xf>
    <xf numFmtId="0" fontId="14" fillId="7" borderId="0" xfId="49" applyNumberFormat="1" applyFont="1" applyFill="1" applyBorder="1" applyAlignment="1" applyProtection="1">
      <alignment horizontal="justify" vertical="top" wrapText="1"/>
    </xf>
    <xf numFmtId="49" fontId="14" fillId="7" borderId="25" xfId="49" applyFont="1" applyFill="1" applyBorder="1" applyAlignment="1">
      <alignment vertical="center" wrapText="1"/>
    </xf>
    <xf numFmtId="49" fontId="14" fillId="7" borderId="0" xfId="49" applyFont="1" applyFill="1" applyBorder="1" applyAlignment="1">
      <alignment vertical="center" wrapText="1"/>
    </xf>
    <xf numFmtId="49" fontId="14" fillId="7" borderId="25" xfId="49" applyFont="1" applyFill="1" applyBorder="1" applyAlignment="1">
      <alignment horizontal="left" vertical="center" wrapText="1"/>
    </xf>
    <xf numFmtId="49" fontId="14" fillId="7" borderId="0" xfId="49" applyFont="1" applyFill="1" applyBorder="1" applyAlignment="1">
      <alignment horizontal="left" vertical="center" wrapText="1"/>
    </xf>
    <xf numFmtId="0" fontId="14" fillId="7" borderId="0" xfId="49" applyNumberFormat="1" applyFont="1" applyFill="1" applyBorder="1" applyAlignment="1">
      <alignment horizontal="justify" vertical="center" wrapText="1"/>
    </xf>
    <xf numFmtId="0" fontId="14" fillId="7" borderId="0" xfId="49" applyNumberFormat="1" applyFont="1" applyFill="1" applyBorder="1" applyAlignment="1">
      <alignment horizontal="justify" vertical="top" wrapText="1"/>
    </xf>
    <xf numFmtId="0" fontId="42" fillId="7" borderId="0" xfId="49" applyNumberFormat="1" applyFont="1" applyFill="1" applyBorder="1" applyAlignment="1">
      <alignment horizontal="left" vertical="center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4" fillId="0" borderId="0" xfId="33" applyNumberFormat="1" applyFont="1" applyFill="1" applyBorder="1" applyAlignment="1" applyProtection="1">
      <alignment horizontal="left" vertical="top" wrapText="1" indent="1"/>
    </xf>
    <xf numFmtId="0" fontId="18" fillId="0" borderId="18" xfId="64" applyFont="1" applyBorder="1" applyAlignment="1">
      <alignment horizontal="center" vertical="center" wrapText="1"/>
    </xf>
    <xf numFmtId="0" fontId="18" fillId="0" borderId="9" xfId="64" applyFont="1" applyBorder="1" applyAlignment="1">
      <alignment horizontal="center" vertical="center" wrapText="1"/>
    </xf>
    <xf numFmtId="0" fontId="18" fillId="0" borderId="29" xfId="34" applyFont="1" applyFill="1" applyBorder="1" applyAlignment="1" applyProtection="1">
      <alignment horizontal="center" vertical="center" wrapText="1"/>
    </xf>
    <xf numFmtId="0" fontId="18" fillId="0" borderId="20" xfId="34" applyFont="1" applyFill="1" applyBorder="1" applyAlignment="1" applyProtection="1">
      <alignment horizontal="center" vertical="center" wrapText="1"/>
    </xf>
    <xf numFmtId="0" fontId="18" fillId="0" borderId="30" xfId="34" applyFont="1" applyFill="1" applyBorder="1" applyAlignment="1" applyProtection="1">
      <alignment horizontal="center" vertical="center" wrapText="1"/>
    </xf>
    <xf numFmtId="0" fontId="5" fillId="0" borderId="23" xfId="34" applyFont="1" applyFill="1" applyBorder="1" applyAlignment="1" applyProtection="1">
      <alignment horizontal="center" vertical="center" wrapText="1"/>
    </xf>
    <xf numFmtId="0" fontId="5" fillId="0" borderId="24" xfId="34" applyFont="1" applyFill="1" applyBorder="1" applyAlignment="1" applyProtection="1">
      <alignment horizontal="center" vertical="center" wrapText="1"/>
    </xf>
    <xf numFmtId="0" fontId="5" fillId="0" borderId="31" xfId="34" applyFont="1" applyFill="1" applyBorder="1" applyAlignment="1" applyProtection="1">
      <alignment horizontal="center" vertical="center" wrapText="1"/>
    </xf>
    <xf numFmtId="4" fontId="0" fillId="0" borderId="0" xfId="36" applyFont="1" applyFill="1" applyBorder="1" applyAlignment="1" applyProtection="1">
      <alignment horizontal="center" vertical="center" wrapText="1"/>
    </xf>
    <xf numFmtId="4" fontId="5" fillId="0" borderId="0" xfId="36" applyFont="1" applyFill="1" applyBorder="1" applyAlignment="1" applyProtection="1">
      <alignment horizontal="center" vertical="center" wrapText="1"/>
    </xf>
    <xf numFmtId="3" fontId="5" fillId="8" borderId="9" xfId="36" applyNumberFormat="1" applyFont="1" applyFill="1" applyBorder="1" applyAlignment="1" applyProtection="1">
      <alignment horizontal="center" vertical="center" wrapText="1"/>
      <protection locked="0"/>
    </xf>
    <xf numFmtId="3" fontId="5" fillId="8" borderId="21" xfId="36" applyNumberFormat="1" applyFont="1" applyFill="1" applyBorder="1" applyAlignment="1" applyProtection="1">
      <alignment horizontal="center" vertical="center" wrapText="1"/>
      <protection locked="0"/>
    </xf>
    <xf numFmtId="3" fontId="5" fillId="8" borderId="18" xfId="36" applyNumberFormat="1" applyFont="1" applyFill="1" applyBorder="1" applyAlignment="1" applyProtection="1">
      <alignment horizontal="center" vertical="center" wrapText="1"/>
      <protection locked="0"/>
    </xf>
    <xf numFmtId="49" fontId="0" fillId="8" borderId="9" xfId="36" applyNumberFormat="1" applyFont="1" applyFill="1" applyBorder="1" applyAlignment="1" applyProtection="1">
      <alignment horizontal="center" vertical="center" wrapText="1"/>
      <protection locked="0"/>
    </xf>
    <xf numFmtId="49" fontId="0" fillId="8" borderId="21" xfId="36" applyNumberFormat="1" applyFont="1" applyFill="1" applyBorder="1" applyAlignment="1" applyProtection="1">
      <alignment horizontal="center" vertical="center" wrapText="1"/>
      <protection locked="0"/>
    </xf>
    <xf numFmtId="49" fontId="0" fillId="8" borderId="18" xfId="36" applyNumberFormat="1" applyFont="1" applyFill="1" applyBorder="1" applyAlignment="1" applyProtection="1">
      <alignment horizontal="center" vertical="center" wrapText="1"/>
      <protection locked="0"/>
    </xf>
    <xf numFmtId="0" fontId="5" fillId="7" borderId="5" xfId="63" applyFont="1" applyFill="1" applyBorder="1" applyAlignment="1" applyProtection="1">
      <alignment horizontal="center" vertical="center" wrapText="1"/>
    </xf>
    <xf numFmtId="14" fontId="5" fillId="12" borderId="20" xfId="62" applyNumberFormat="1" applyFont="1" applyFill="1" applyBorder="1" applyAlignment="1" applyProtection="1">
      <alignment horizontal="center" vertical="center" wrapText="1"/>
    </xf>
    <xf numFmtId="14" fontId="5" fillId="12" borderId="24" xfId="62" applyNumberFormat="1" applyFont="1" applyFill="1" applyBorder="1" applyAlignment="1" applyProtection="1">
      <alignment horizontal="center" vertical="center" wrapText="1"/>
    </xf>
    <xf numFmtId="0" fontId="5" fillId="7" borderId="8" xfId="63" applyFont="1" applyFill="1" applyBorder="1" applyAlignment="1" applyProtection="1">
      <alignment horizontal="center" vertical="center" wrapText="1"/>
    </xf>
    <xf numFmtId="0" fontId="0" fillId="13" borderId="5" xfId="45" applyFont="1" applyFill="1" applyBorder="1" applyAlignment="1" applyProtection="1">
      <alignment horizontal="center" vertical="center" wrapText="1"/>
    </xf>
    <xf numFmtId="0" fontId="5" fillId="13" borderId="5" xfId="45" applyFont="1" applyFill="1" applyBorder="1" applyAlignment="1" applyProtection="1">
      <alignment horizontal="center" vertical="center" wrapText="1"/>
    </xf>
    <xf numFmtId="0" fontId="5" fillId="13" borderId="8" xfId="45" applyFont="1" applyFill="1" applyBorder="1" applyAlignment="1" applyProtection="1">
      <alignment horizontal="center" vertical="center" wrapText="1"/>
    </xf>
    <xf numFmtId="0" fontId="0" fillId="13" borderId="5" xfId="55" applyFont="1" applyFill="1" applyBorder="1" applyAlignment="1" applyProtection="1">
      <alignment horizontal="center" vertical="center" wrapText="1"/>
    </xf>
    <xf numFmtId="0" fontId="5" fillId="13" borderId="5" xfId="55" applyFont="1" applyFill="1" applyBorder="1" applyAlignment="1" applyProtection="1">
      <alignment horizontal="center" vertical="center" wrapText="1"/>
    </xf>
    <xf numFmtId="0" fontId="5" fillId="13" borderId="8" xfId="55" applyFont="1" applyFill="1" applyBorder="1" applyAlignment="1" applyProtection="1">
      <alignment horizontal="center" vertical="center" wrapText="1"/>
    </xf>
    <xf numFmtId="0" fontId="5" fillId="0" borderId="5" xfId="35" applyFont="1" applyFill="1" applyBorder="1" applyAlignment="1" applyProtection="1">
      <alignment horizontal="center" vertical="center" wrapText="1"/>
    </xf>
    <xf numFmtId="0" fontId="5" fillId="0" borderId="8" xfId="35" applyFont="1" applyFill="1" applyBorder="1" applyAlignment="1" applyProtection="1">
      <alignment horizontal="center" vertical="center" wrapText="1"/>
    </xf>
    <xf numFmtId="49" fontId="5" fillId="12" borderId="20" xfId="62" applyNumberFormat="1" applyFont="1" applyFill="1" applyBorder="1" applyAlignment="1" applyProtection="1">
      <alignment horizontal="center" vertical="center" wrapText="1"/>
      <protection locked="0"/>
    </xf>
    <xf numFmtId="49" fontId="5" fillId="12" borderId="24" xfId="62" applyNumberFormat="1" applyFont="1" applyFill="1" applyBorder="1" applyAlignment="1" applyProtection="1">
      <alignment horizontal="center" vertical="center" wrapText="1"/>
      <protection locked="0"/>
    </xf>
    <xf numFmtId="49" fontId="0" fillId="8" borderId="20" xfId="31" applyNumberFormat="1" applyFont="1" applyFill="1" applyBorder="1" applyAlignment="1" applyProtection="1">
      <alignment horizontal="left" vertical="center" wrapText="1"/>
      <protection locked="0"/>
    </xf>
    <xf numFmtId="49" fontId="0" fillId="8" borderId="24" xfId="31" applyNumberFormat="1" applyFont="1" applyFill="1" applyBorder="1" applyAlignment="1" applyProtection="1">
      <alignment horizontal="left" vertical="center" wrapText="1"/>
      <protection locked="0"/>
    </xf>
    <xf numFmtId="49" fontId="5" fillId="8" borderId="20" xfId="31" applyNumberFormat="1" applyFont="1" applyFill="1" applyBorder="1" applyAlignment="1" applyProtection="1">
      <alignment horizontal="left" vertical="center" wrapText="1"/>
      <protection locked="0"/>
    </xf>
    <xf numFmtId="49" fontId="5" fillId="8" borderId="24" xfId="31" applyNumberFormat="1" applyFont="1" applyFill="1" applyBorder="1" applyAlignment="1" applyProtection="1">
      <alignment horizontal="left" vertical="center" wrapText="1"/>
      <protection locked="0"/>
    </xf>
    <xf numFmtId="0" fontId="5" fillId="13" borderId="5" xfId="53" applyFont="1" applyFill="1" applyBorder="1" applyAlignment="1" applyProtection="1">
      <alignment horizontal="center" vertical="center" wrapText="1"/>
    </xf>
    <xf numFmtId="0" fontId="0" fillId="0" borderId="0" xfId="63" applyFont="1" applyFill="1" applyAlignment="1" applyProtection="1">
      <alignment horizontal="left" vertical="center" wrapText="1"/>
    </xf>
    <xf numFmtId="0" fontId="5" fillId="0" borderId="0" xfId="63" applyFont="1" applyFill="1" applyAlignment="1" applyProtection="1">
      <alignment horizontal="left" vertical="center" wrapText="1"/>
    </xf>
    <xf numFmtId="0" fontId="18" fillId="0" borderId="29" xfId="64" applyFont="1" applyBorder="1" applyAlignment="1">
      <alignment horizontal="center" vertical="center" wrapText="1"/>
    </xf>
    <xf numFmtId="0" fontId="18" fillId="0" borderId="20" xfId="64" applyFont="1" applyBorder="1" applyAlignment="1">
      <alignment horizontal="center" vertical="center" wrapText="1"/>
    </xf>
    <xf numFmtId="0" fontId="18" fillId="0" borderId="30" xfId="64" applyFont="1" applyBorder="1" applyAlignment="1">
      <alignment horizontal="center" vertical="center" wrapText="1"/>
    </xf>
    <xf numFmtId="0" fontId="0" fillId="13" borderId="5" xfId="53" applyFont="1" applyFill="1" applyBorder="1" applyAlignment="1" applyProtection="1">
      <alignment horizontal="center" vertical="center" wrapText="1"/>
    </xf>
    <xf numFmtId="0" fontId="5" fillId="13" borderId="8" xfId="53" applyFont="1" applyFill="1" applyBorder="1" applyAlignment="1" applyProtection="1">
      <alignment horizontal="center" vertical="center" wrapText="1"/>
    </xf>
    <xf numFmtId="49" fontId="50" fillId="11" borderId="21" xfId="0" applyFont="1" applyFill="1" applyBorder="1" applyAlignment="1" applyProtection="1">
      <alignment horizontal="left" vertical="center"/>
    </xf>
    <xf numFmtId="0" fontId="0" fillId="7" borderId="5" xfId="40" applyNumberFormat="1" applyFont="1" applyFill="1" applyBorder="1" applyAlignment="1" applyProtection="1">
      <alignment horizontal="center" vertical="center" wrapText="1"/>
    </xf>
    <xf numFmtId="0" fontId="5" fillId="7" borderId="5" xfId="40" applyNumberFormat="1" applyFont="1" applyFill="1" applyBorder="1" applyAlignment="1" applyProtection="1">
      <alignment horizontal="center" vertical="center" wrapText="1"/>
    </xf>
    <xf numFmtId="0" fontId="0" fillId="0" borderId="30" xfId="63" applyFont="1" applyFill="1" applyBorder="1" applyAlignment="1" applyProtection="1">
      <alignment horizontal="left" vertical="center" wrapText="1" indent="2"/>
    </xf>
    <xf numFmtId="0" fontId="0" fillId="0" borderId="34" xfId="63" applyFont="1" applyFill="1" applyBorder="1" applyAlignment="1" applyProtection="1">
      <alignment horizontal="left" vertical="center" wrapText="1" indent="2"/>
    </xf>
    <xf numFmtId="0" fontId="5" fillId="0" borderId="29" xfId="63" applyFont="1" applyFill="1" applyBorder="1" applyAlignment="1" applyProtection="1">
      <alignment horizontal="left" vertical="center" wrapText="1" indent="2"/>
    </xf>
    <xf numFmtId="0" fontId="5" fillId="0" borderId="0" xfId="63" applyFont="1" applyFill="1" applyAlignment="1" applyProtection="1">
      <alignment horizontal="left" vertical="top" wrapText="1"/>
    </xf>
    <xf numFmtId="0" fontId="0" fillId="0" borderId="9" xfId="63" applyFont="1" applyFill="1" applyBorder="1" applyAlignment="1" applyProtection="1">
      <alignment horizontal="left" vertical="center" wrapText="1" indent="1"/>
    </xf>
    <xf numFmtId="0" fontId="0" fillId="0" borderId="21" xfId="63" applyFont="1" applyFill="1" applyBorder="1" applyAlignment="1" applyProtection="1">
      <alignment horizontal="left" vertical="center" wrapText="1" indent="1"/>
    </xf>
    <xf numFmtId="0" fontId="5" fillId="0" borderId="18" xfId="63" applyFont="1" applyFill="1" applyBorder="1" applyAlignment="1" applyProtection="1">
      <alignment horizontal="left" vertical="center" wrapText="1" indent="1"/>
    </xf>
    <xf numFmtId="49" fontId="0" fillId="7" borderId="22" xfId="35" applyNumberFormat="1" applyFont="1" applyFill="1" applyBorder="1" applyAlignment="1" applyProtection="1">
      <alignment horizontal="left" vertical="center" wrapText="1"/>
    </xf>
    <xf numFmtId="49" fontId="5" fillId="7" borderId="22" xfId="35" applyNumberFormat="1" applyFont="1" applyFill="1" applyBorder="1" applyAlignment="1" applyProtection="1">
      <alignment horizontal="left" vertical="center" wrapText="1"/>
    </xf>
    <xf numFmtId="49" fontId="5" fillId="7" borderId="23" xfId="35" applyNumberFormat="1" applyFont="1" applyFill="1" applyBorder="1" applyAlignment="1" applyProtection="1">
      <alignment horizontal="left" vertical="center" wrapText="1"/>
    </xf>
    <xf numFmtId="0" fontId="18" fillId="0" borderId="32" xfId="64" applyFont="1" applyBorder="1" applyAlignment="1">
      <alignment horizontal="center" vertical="center" wrapText="1"/>
    </xf>
    <xf numFmtId="0" fontId="5" fillId="0" borderId="33" xfId="34" applyFont="1" applyFill="1" applyBorder="1" applyAlignment="1" applyProtection="1">
      <alignment horizontal="center" vertical="center" wrapText="1"/>
    </xf>
    <xf numFmtId="49" fontId="39" fillId="0" borderId="0" xfId="0" applyFont="1" applyAlignment="1">
      <alignment horizontal="center" vertical="center"/>
    </xf>
    <xf numFmtId="0" fontId="5" fillId="7" borderId="5" xfId="56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49" fontId="53" fillId="7" borderId="0" xfId="0" applyFont="1" applyFill="1" applyAlignment="1" applyProtection="1">
      <alignment horizontal="center" vertical="center" wrapText="1"/>
    </xf>
    <xf numFmtId="0" fontId="53" fillId="7" borderId="0" xfId="39" applyFont="1" applyFill="1" applyAlignment="1" applyProtection="1">
      <alignment horizontal="center" vertical="center" wrapText="1"/>
    </xf>
    <xf numFmtId="0" fontId="18" fillId="0" borderId="18" xfId="64" applyFont="1" applyBorder="1" applyAlignment="1">
      <alignment horizontal="center" vertical="center"/>
    </xf>
    <xf numFmtId="0" fontId="18" fillId="0" borderId="5" xfId="64" applyFont="1" applyBorder="1" applyAlignment="1">
      <alignment horizontal="center" vertical="center"/>
    </xf>
    <xf numFmtId="0" fontId="18" fillId="0" borderId="9" xfId="64" applyFont="1" applyBorder="1" applyAlignment="1">
      <alignment horizontal="center" vertical="center"/>
    </xf>
    <xf numFmtId="49" fontId="53" fillId="0" borderId="0" xfId="0" applyFont="1" applyAlignment="1">
      <alignment horizontal="center" vertical="center" wrapText="1"/>
    </xf>
    <xf numFmtId="0" fontId="53" fillId="0" borderId="0" xfId="39" applyFont="1" applyAlignment="1">
      <alignment horizontal="center" vertical="center" wrapText="1"/>
    </xf>
    <xf numFmtId="14" fontId="5" fillId="12" borderId="5" xfId="62" applyNumberFormat="1" applyFont="1" applyFill="1" applyBorder="1" applyAlignment="1" applyProtection="1">
      <alignment horizontal="center" vertical="center" wrapText="1"/>
    </xf>
    <xf numFmtId="49" fontId="5" fillId="8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7" borderId="5" xfId="6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>
      <alignment vertical="top"/>
    </xf>
    <xf numFmtId="0" fontId="5" fillId="8" borderId="5" xfId="56" applyNumberFormat="1" applyFont="1" applyFill="1" applyBorder="1" applyAlignment="1" applyProtection="1">
      <alignment horizontal="left" vertical="center" wrapText="1"/>
      <protection locked="0"/>
    </xf>
    <xf numFmtId="49" fontId="52" fillId="0" borderId="0" xfId="0" applyNumberFormat="1" applyFont="1" applyAlignment="1">
      <alignment horizontal="center" vertical="center"/>
    </xf>
    <xf numFmtId="0" fontId="52" fillId="0" borderId="0" xfId="63" applyFont="1" applyFill="1" applyAlignment="1" applyProtection="1">
      <alignment horizontal="center" vertical="center" wrapText="1"/>
    </xf>
    <xf numFmtId="49" fontId="5" fillId="2" borderId="5" xfId="63" applyNumberFormat="1" applyFont="1" applyFill="1" applyBorder="1" applyAlignment="1" applyProtection="1">
      <alignment horizontal="left" vertical="center" wrapText="1"/>
      <protection locked="0"/>
    </xf>
    <xf numFmtId="49" fontId="0" fillId="12" borderId="5" xfId="62" applyNumberFormat="1" applyFont="1" applyFill="1" applyBorder="1" applyAlignment="1" applyProtection="1">
      <alignment horizontal="center" vertical="center" wrapText="1"/>
      <protection locked="0"/>
    </xf>
    <xf numFmtId="0" fontId="0" fillId="8" borderId="5" xfId="63" applyNumberFormat="1" applyFont="1" applyFill="1" applyBorder="1" applyAlignment="1" applyProtection="1">
      <alignment horizontal="left" vertical="center" wrapText="1" indent="1"/>
      <protection locked="0"/>
    </xf>
  </cellXfs>
  <cellStyles count="105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2" builtinId="30" hidden="1"/>
    <cellStyle name="20% — акцент2" xfId="86" builtinId="34" hidden="1"/>
    <cellStyle name="20% — акцент3" xfId="90" builtinId="38" hidden="1"/>
    <cellStyle name="20% — акцент4" xfId="94" builtinId="42" hidden="1"/>
    <cellStyle name="20% — акцент5" xfId="98" builtinId="46" hidden="1"/>
    <cellStyle name="20% — акцент6" xfId="102" builtinId="50" hidden="1"/>
    <cellStyle name="40% — акцент1" xfId="83" builtinId="31" hidden="1"/>
    <cellStyle name="40% — акцент2" xfId="87" builtinId="35" hidden="1"/>
    <cellStyle name="40% — акцент3" xfId="91" builtinId="39" hidden="1"/>
    <cellStyle name="40% — акцент4" xfId="95" builtinId="43" hidden="1"/>
    <cellStyle name="40% — акцент5" xfId="99" builtinId="47" hidden="1"/>
    <cellStyle name="40% — акцент6" xfId="103" builtinId="51" hidden="1"/>
    <cellStyle name="60% — акцент1" xfId="84" builtinId="32" hidden="1"/>
    <cellStyle name="60% — акцент2" xfId="88" builtinId="36" hidden="1"/>
    <cellStyle name="60% — акцент3" xfId="92" builtinId="40" hidden="1"/>
    <cellStyle name="60% — акцент4" xfId="96" builtinId="44" hidden="1"/>
    <cellStyle name="60% — акцент5" xfId="100" builtinId="48" hidden="1"/>
    <cellStyle name="60% — акцент6" xfId="104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1" builtinId="29" hidden="1"/>
    <cellStyle name="Акцент2" xfId="85" builtinId="33" hidden="1"/>
    <cellStyle name="Акцент3" xfId="89" builtinId="37" hidden="1"/>
    <cellStyle name="Акцент4" xfId="93" builtinId="41" hidden="1"/>
    <cellStyle name="Акцент5" xfId="97" builtinId="45" hidden="1"/>
    <cellStyle name="Акцент6" xfId="101" builtinId="49" hidden="1"/>
    <cellStyle name="Ввод " xfId="30" builtinId="20" customBuiltin="1"/>
    <cellStyle name="Вывод" xfId="73" builtinId="21" hidden="1"/>
    <cellStyle name="Вычисление" xfId="74" builtinId="22" hidden="1"/>
    <cellStyle name="Гиперссылка" xfId="31" builtinId="8" customBuiltin="1"/>
    <cellStyle name="Гиперссылка 2 2" xfId="32"/>
    <cellStyle name="Гиперссылка 4" xfId="33"/>
    <cellStyle name="Заголовок" xfId="34"/>
    <cellStyle name="Заголовок 1" xfId="66" builtinId="16" hidden="1"/>
    <cellStyle name="Заголовок 2" xfId="67" builtinId="17" hidden="1"/>
    <cellStyle name="Заголовок 3" xfId="68" builtinId="18" hidden="1"/>
    <cellStyle name="Заголовок 4" xfId="69" builtinId="19" hidden="1"/>
    <cellStyle name="ЗаголовокСтолбца" xfId="35"/>
    <cellStyle name="Значение" xfId="36"/>
    <cellStyle name="Итог" xfId="80" builtinId="25" hidden="1"/>
    <cellStyle name="Контрольная ячейка" xfId="76" builtinId="23" hidden="1"/>
    <cellStyle name="Название" xfId="65" builtinId="15" hidden="1"/>
    <cellStyle name="Нейтральный" xfId="72" builtinId="28" hidden="1"/>
    <cellStyle name="Обычный" xfId="0" builtinId="0"/>
    <cellStyle name="Обычный 10" xfId="37"/>
    <cellStyle name="Обычный 12" xfId="38"/>
    <cellStyle name="Обычный 12 2" xfId="39"/>
    <cellStyle name="Обычный 14" xfId="40"/>
    <cellStyle name="Обычный 15" xfId="41"/>
    <cellStyle name="Обычный 2" xfId="42"/>
    <cellStyle name="Обычный 2 10 2" xfId="43"/>
    <cellStyle name="Обычный 2 2" xfId="44"/>
    <cellStyle name="Обычный 2 3" xfId="45"/>
    <cellStyle name="Обычный 2 4" xfId="46"/>
    <cellStyle name="Обычный 3" xfId="47"/>
    <cellStyle name="Обычный 3 2" xfId="48"/>
    <cellStyle name="Обычный 3 3" xfId="49"/>
    <cellStyle name="Обычный 3 5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KRU.TARIFF.FACT-0.3" xfId="57"/>
    <cellStyle name="Обычный_MINENERGO.340.PRIL79(v0.1)" xfId="58"/>
    <cellStyle name="Обычный_PREDEL.JKH.2010(v1.3)" xfId="59"/>
    <cellStyle name="Обычный_razrabotka_sablonov_po_WKU" xfId="60"/>
    <cellStyle name="Обычный_SIMPLE_1_massive2" xfId="61"/>
    <cellStyle name="Обычный_ЖКУ_проект3" xfId="62"/>
    <cellStyle name="Обычный_Мониторинг инвестиций" xfId="63"/>
    <cellStyle name="Обычный_Шаблон по источникам для Модуля Реестр (2)" xfId="64"/>
    <cellStyle name="Плохой" xfId="71" builtinId="27" hidden="1"/>
    <cellStyle name="Пояснение" xfId="79" builtinId="53" hidden="1"/>
    <cellStyle name="Примечание" xfId="78" builtinId="10" hidden="1"/>
    <cellStyle name="Связанная ячейка" xfId="75" builtinId="24" hidden="1"/>
    <cellStyle name="Текст предупреждения" xfId="77" builtinId="11" hidden="1"/>
    <cellStyle name="Хороший" xfId="70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3.png"/><Relationship Id="rId1" Type="http://schemas.openxmlformats.org/officeDocument/2006/relationships/image" Target="../media/image1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C69F7FBE-3E04-4DE5-A58E-406E9A2D52A7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70BB91A8-FEA2-4747-80E3-5318CD6F261C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5D90CEC4-E6E8-4545-929C-0C09A0E33B73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C3745CB4-A960-4FCD-A7FD-14D96E034C43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CF177E70-584C-4125-9825-6D8A2F8F23ED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A6EB5178-7C9F-4919-9829-5D27079CD442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CBAA552E-2EAF-48CF-A19A-E3BF41A4E039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>
          <a:extLst>
            <a:ext uri="{FF2B5EF4-FFF2-40B4-BE49-F238E27FC236}">
              <a16:creationId xmlns:a16="http://schemas.microsoft.com/office/drawing/2014/main" id="{3BD831C9-53E7-46DD-A7F2-3AF8173B06A4}"/>
            </a:ext>
          </a:extLst>
        </xdr:cNvPr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>
          <a:extLst>
            <a:ext uri="{FF2B5EF4-FFF2-40B4-BE49-F238E27FC236}">
              <a16:creationId xmlns:a16="http://schemas.microsoft.com/office/drawing/2014/main" id="{FBA37F49-1827-4777-9D46-C7E7E81126FC}"/>
            </a:ext>
          </a:extLst>
        </xdr:cNvPr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2037" name="Pict 9" descr="тест">
          <a:extLst>
            <a:ext uri="{FF2B5EF4-FFF2-40B4-BE49-F238E27FC236}">
              <a16:creationId xmlns:a16="http://schemas.microsoft.com/office/drawing/2014/main" id="{17CB113D-9484-437E-B2C3-337101A2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2038" name="Pict 9" descr="тест">
          <a:extLst>
            <a:ext uri="{FF2B5EF4-FFF2-40B4-BE49-F238E27FC236}">
              <a16:creationId xmlns:a16="http://schemas.microsoft.com/office/drawing/2014/main" id="{51F229E2-FF30-4C53-AB06-08897AEC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2039" name="Pict 9" descr="тест">
          <a:extLst>
            <a:ext uri="{FF2B5EF4-FFF2-40B4-BE49-F238E27FC236}">
              <a16:creationId xmlns:a16="http://schemas.microsoft.com/office/drawing/2014/main" id="{F0BCD11D-54E3-4432-A5DB-D32E07EE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7153A94D-D2F9-4355-96D8-420B1F221497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2041" name="InstrImg_1" descr="icon1">
          <a:extLst>
            <a:ext uri="{FF2B5EF4-FFF2-40B4-BE49-F238E27FC236}">
              <a16:creationId xmlns:a16="http://schemas.microsoft.com/office/drawing/2014/main" id="{1C5555E4-1415-4C05-AE1F-48B261BC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2042" name="InstrImg_2" descr="icon2">
          <a:extLst>
            <a:ext uri="{FF2B5EF4-FFF2-40B4-BE49-F238E27FC236}">
              <a16:creationId xmlns:a16="http://schemas.microsoft.com/office/drawing/2014/main" id="{E9B364A0-F19D-4BBC-814E-A84CDFC3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2043" name="InstrImg_3" descr="icon3">
          <a:extLst>
            <a:ext uri="{FF2B5EF4-FFF2-40B4-BE49-F238E27FC236}">
              <a16:creationId xmlns:a16="http://schemas.microsoft.com/office/drawing/2014/main" id="{F67CEEF8-9A41-4F36-B7C0-52C60FB2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2044" name="InstrImg_4" descr="icon4">
          <a:extLst>
            <a:ext uri="{FF2B5EF4-FFF2-40B4-BE49-F238E27FC236}">
              <a16:creationId xmlns:a16="http://schemas.microsoft.com/office/drawing/2014/main" id="{9168FF3B-93FD-41D7-A932-D8E14284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2045" name="InstrImg_5" descr="icon5">
          <a:extLst>
            <a:ext uri="{FF2B5EF4-FFF2-40B4-BE49-F238E27FC236}">
              <a16:creationId xmlns:a16="http://schemas.microsoft.com/office/drawing/2014/main" id="{5A22FF23-C29D-4494-94E1-C8EC08D3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2046" name="InstrImg_6" descr="icon6">
          <a:extLst>
            <a:ext uri="{FF2B5EF4-FFF2-40B4-BE49-F238E27FC236}">
              <a16:creationId xmlns:a16="http://schemas.microsoft.com/office/drawing/2014/main" id="{F94A0FE9-4981-417D-9959-64891F97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32047" name="InstrImg_7" descr="icon7">
          <a:extLst>
            <a:ext uri="{FF2B5EF4-FFF2-40B4-BE49-F238E27FC236}">
              <a16:creationId xmlns:a16="http://schemas.microsoft.com/office/drawing/2014/main" id="{38B2E96F-8E9D-4BBB-AAE5-EF496D0B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2048" name="Pict 9" descr="тест">
          <a:extLst>
            <a:ext uri="{FF2B5EF4-FFF2-40B4-BE49-F238E27FC236}">
              <a16:creationId xmlns:a16="http://schemas.microsoft.com/office/drawing/2014/main" id="{0EFE67AA-B8E7-4295-9793-9CBD9C76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2049" name="Pict 9" descr="тест">
          <a:extLst>
            <a:ext uri="{FF2B5EF4-FFF2-40B4-BE49-F238E27FC236}">
              <a16:creationId xmlns:a16="http://schemas.microsoft.com/office/drawing/2014/main" id="{949A4861-C484-4FC5-99C3-1801B03A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332050" name="InstrImg_8" descr="icon8.png">
          <a:extLst>
            <a:ext uri="{FF2B5EF4-FFF2-40B4-BE49-F238E27FC236}">
              <a16:creationId xmlns:a16="http://schemas.microsoft.com/office/drawing/2014/main" id="{0D41C063-052B-4584-A7A6-7AD2F4909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32051" name="chkGetUpdatesTrue" descr="check_yes.jpg">
          <a:extLst>
            <a:ext uri="{FF2B5EF4-FFF2-40B4-BE49-F238E27FC236}">
              <a16:creationId xmlns:a16="http://schemas.microsoft.com/office/drawing/2014/main" id="{89475B24-6D23-4B9D-A6DC-34CF01CFC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32052" name="chkNoUpdatesFalse" descr="check_no.png">
          <a:extLst>
            <a:ext uri="{FF2B5EF4-FFF2-40B4-BE49-F238E27FC236}">
              <a16:creationId xmlns:a16="http://schemas.microsoft.com/office/drawing/2014/main" id="{A8BCF828-9D0C-4515-9053-D93129160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32053" name="chkNoUpdatesTrue" descr="check_yes.jpg" hidden="1">
          <a:extLst>
            <a:ext uri="{FF2B5EF4-FFF2-40B4-BE49-F238E27FC236}">
              <a16:creationId xmlns:a16="http://schemas.microsoft.com/office/drawing/2014/main" id="{C3A7618E-5089-46DE-B633-E1550DD64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32054" name="chkGetUpdatesFalse" descr="check_no.png" hidden="1">
          <a:extLst>
            <a:ext uri="{FF2B5EF4-FFF2-40B4-BE49-F238E27FC236}">
              <a16:creationId xmlns:a16="http://schemas.microsoft.com/office/drawing/2014/main" id="{AD4F7B1A-4FB0-4D66-8ADF-CAC9145FF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32055" name="cmdGetUpdateImg" descr="icon11.png">
          <a:extLst>
            <a:ext uri="{FF2B5EF4-FFF2-40B4-BE49-F238E27FC236}">
              <a16:creationId xmlns:a16="http://schemas.microsoft.com/office/drawing/2014/main" id="{AF6396EA-7541-4ECE-B2FB-89D3499BE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32056" name="cmdShowHideUpdateLogImg" descr="icon13.png">
          <a:extLst>
            <a:ext uri="{FF2B5EF4-FFF2-40B4-BE49-F238E27FC236}">
              <a16:creationId xmlns:a16="http://schemas.microsoft.com/office/drawing/2014/main" id="{D1C3E8A1-2792-49E2-AF94-134CB8BC4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9C83D076-B351-42D8-B225-D9830A433D8B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32058" name="cmdAct_2" descr="icon15.png">
          <a:extLst>
            <a:ext uri="{FF2B5EF4-FFF2-40B4-BE49-F238E27FC236}">
              <a16:creationId xmlns:a16="http://schemas.microsoft.com/office/drawing/2014/main" id="{FB74D35F-0586-4DE6-820F-1D6B9522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E547A634-C27C-4E07-AAED-10A9152D5864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32060" name="cmdNoAct_2" descr="icon16.png" hidden="1">
          <a:extLst>
            <a:ext uri="{FF2B5EF4-FFF2-40B4-BE49-F238E27FC236}">
              <a16:creationId xmlns:a16="http://schemas.microsoft.com/office/drawing/2014/main" id="{8C9FDC3E-0295-466F-A6E1-A00A78EFF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98B27F64-3DAD-474A-ABC4-5DE6E67FFAD8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FC4994CC-B0D4-44BB-9CF6-F42FAE1D5323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84A0D388-E1C6-4E39-BF7C-A075123A9A30}"/>
            </a:ext>
          </a:extLst>
        </xdr:cNvPr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2AD25D3F-E9BC-4CFE-8782-8D50B651E6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219075</xdr:colOff>
      <xdr:row>1</xdr:row>
      <xdr:rowOff>180975</xdr:rowOff>
    </xdr:to>
    <xdr:pic macro="[0]!modInfo.MainSheetHelp">
      <xdr:nvPicPr>
        <xdr:cNvPr id="307661" name="ExcludeHelp_2" descr="Справка по листу" hidden="1">
          <a:extLst>
            <a:ext uri="{FF2B5EF4-FFF2-40B4-BE49-F238E27FC236}">
              <a16:creationId xmlns:a16="http://schemas.microsoft.com/office/drawing/2014/main" id="{3CB0B9DA-62FA-42C3-98EA-4311E8058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0</xdr:row>
      <xdr:rowOff>0</xdr:rowOff>
    </xdr:from>
    <xdr:to>
      <xdr:col>7</xdr:col>
      <xdr:colOff>228600</xdr:colOff>
      <xdr:row>1</xdr:row>
      <xdr:rowOff>152400</xdr:rowOff>
    </xdr:to>
    <xdr:grpSp>
      <xdr:nvGrpSpPr>
        <xdr:cNvPr id="307662" name="shCalendar" hidden="1">
          <a:extLst>
            <a:ext uri="{FF2B5EF4-FFF2-40B4-BE49-F238E27FC236}">
              <a16:creationId xmlns:a16="http://schemas.microsoft.com/office/drawing/2014/main" id="{1A18720D-05BE-4168-9FD6-B8C86502D86F}"/>
            </a:ext>
          </a:extLst>
        </xdr:cNvPr>
        <xdr:cNvGrpSpPr>
          <a:grpSpLocks/>
        </xdr:cNvGrpSpPr>
      </xdr:nvGrpSpPr>
      <xdr:grpSpPr bwMode="auto">
        <a:xfrm>
          <a:off x="1156335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7666" name="shCalendar_bck" hidden="1">
            <a:extLst>
              <a:ext uri="{FF2B5EF4-FFF2-40B4-BE49-F238E27FC236}">
                <a16:creationId xmlns:a16="http://schemas.microsoft.com/office/drawing/2014/main" id="{F4BBABD1-27A5-44E1-BC2B-78E39CFB728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7667" name="shCalendar_1" descr="CalendarSmall.bmp" hidden="1">
            <a:extLst>
              <a:ext uri="{FF2B5EF4-FFF2-40B4-BE49-F238E27FC236}">
                <a16:creationId xmlns:a16="http://schemas.microsoft.com/office/drawing/2014/main" id="{9FCD4370-C235-41D0-B374-7B12C31A39B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0</xdr:row>
      <xdr:rowOff>0</xdr:rowOff>
    </xdr:from>
    <xdr:to>
      <xdr:col>7</xdr:col>
      <xdr:colOff>228600</xdr:colOff>
      <xdr:row>1</xdr:row>
      <xdr:rowOff>152400</xdr:rowOff>
    </xdr:to>
    <xdr:grpSp>
      <xdr:nvGrpSpPr>
        <xdr:cNvPr id="307663" name="shCalendar" hidden="1">
          <a:extLst>
            <a:ext uri="{FF2B5EF4-FFF2-40B4-BE49-F238E27FC236}">
              <a16:creationId xmlns:a16="http://schemas.microsoft.com/office/drawing/2014/main" id="{CA4373C9-D44F-4D74-9F3A-F155237414A1}"/>
            </a:ext>
          </a:extLst>
        </xdr:cNvPr>
        <xdr:cNvGrpSpPr>
          <a:grpSpLocks/>
        </xdr:cNvGrpSpPr>
      </xdr:nvGrpSpPr>
      <xdr:grpSpPr bwMode="auto">
        <a:xfrm>
          <a:off x="1156335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7664" name="shCalendar_bck" hidden="1">
            <a:extLst>
              <a:ext uri="{FF2B5EF4-FFF2-40B4-BE49-F238E27FC236}">
                <a16:creationId xmlns:a16="http://schemas.microsoft.com/office/drawing/2014/main" id="{A2160603-C9D3-4661-82E9-083D8070177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7665" name="shCalendar_1" descr="CalendarSmall.bmp" hidden="1">
            <a:extLst>
              <a:ext uri="{FF2B5EF4-FFF2-40B4-BE49-F238E27FC236}">
                <a16:creationId xmlns:a16="http://schemas.microsoft.com/office/drawing/2014/main" id="{7345063E-CAA6-4474-B456-013D433BE3B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6532BF1F-B026-4DFE-B6A5-19A094189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54</xdr:row>
      <xdr:rowOff>0</xdr:rowOff>
    </xdr:from>
    <xdr:to>
      <xdr:col>4</xdr:col>
      <xdr:colOff>228600</xdr:colOff>
      <xdr:row>56</xdr:row>
      <xdr:rowOff>57150</xdr:rowOff>
    </xdr:to>
    <xdr:grpSp>
      <xdr:nvGrpSpPr>
        <xdr:cNvPr id="338172" name="shCalendar" hidden="1">
          <a:extLst>
            <a:ext uri="{FF2B5EF4-FFF2-40B4-BE49-F238E27FC236}">
              <a16:creationId xmlns:a16="http://schemas.microsoft.com/office/drawing/2014/main" id="{F0403BD4-8CC5-446C-80DA-6AFB2A264A2C}"/>
            </a:ext>
          </a:extLst>
        </xdr:cNvPr>
        <xdr:cNvGrpSpPr>
          <a:grpSpLocks/>
        </xdr:cNvGrpSpPr>
      </xdr:nvGrpSpPr>
      <xdr:grpSpPr bwMode="auto">
        <a:xfrm>
          <a:off x="2590800" y="8353425"/>
          <a:ext cx="190500" cy="447675"/>
          <a:chOff x="13896191" y="1813753"/>
          <a:chExt cx="211023" cy="178845"/>
        </a:xfrm>
      </xdr:grpSpPr>
      <xdr:sp macro="" textlink="">
        <xdr:nvSpPr>
          <xdr:cNvPr id="338206" name="shCalendar_bck" hidden="1">
            <a:extLst>
              <a:ext uri="{FF2B5EF4-FFF2-40B4-BE49-F238E27FC236}">
                <a16:creationId xmlns:a16="http://schemas.microsoft.com/office/drawing/2014/main" id="{CE829DC6-F9F3-4C62-8067-5A013FD2EA9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207" name="shCalendar_1" descr="CalendarSmall.bmp" hidden="1">
            <a:extLst>
              <a:ext uri="{FF2B5EF4-FFF2-40B4-BE49-F238E27FC236}">
                <a16:creationId xmlns:a16="http://schemas.microsoft.com/office/drawing/2014/main" id="{C0F11E65-101B-40B9-873E-6809318F664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54</xdr:row>
      <xdr:rowOff>0</xdr:rowOff>
    </xdr:from>
    <xdr:to>
      <xdr:col>4</xdr:col>
      <xdr:colOff>228600</xdr:colOff>
      <xdr:row>56</xdr:row>
      <xdr:rowOff>57150</xdr:rowOff>
    </xdr:to>
    <xdr:grpSp>
      <xdr:nvGrpSpPr>
        <xdr:cNvPr id="338173" name="shCalendar" hidden="1">
          <a:extLst>
            <a:ext uri="{FF2B5EF4-FFF2-40B4-BE49-F238E27FC236}">
              <a16:creationId xmlns:a16="http://schemas.microsoft.com/office/drawing/2014/main" id="{1D3C8E12-6D38-418E-8F15-15BA81C2E07D}"/>
            </a:ext>
          </a:extLst>
        </xdr:cNvPr>
        <xdr:cNvGrpSpPr>
          <a:grpSpLocks/>
        </xdr:cNvGrpSpPr>
      </xdr:nvGrpSpPr>
      <xdr:grpSpPr bwMode="auto">
        <a:xfrm>
          <a:off x="2590800" y="8353425"/>
          <a:ext cx="190500" cy="447675"/>
          <a:chOff x="13896191" y="1813753"/>
          <a:chExt cx="211023" cy="178845"/>
        </a:xfrm>
      </xdr:grpSpPr>
      <xdr:sp macro="" textlink="">
        <xdr:nvSpPr>
          <xdr:cNvPr id="338204" name="shCalendar_bck" hidden="1">
            <a:extLst>
              <a:ext uri="{FF2B5EF4-FFF2-40B4-BE49-F238E27FC236}">
                <a16:creationId xmlns:a16="http://schemas.microsoft.com/office/drawing/2014/main" id="{38CB3CFB-B186-45AA-A5E1-F47DBA7ACC1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205" name="shCalendar_1" descr="CalendarSmall.bmp" hidden="1">
            <a:extLst>
              <a:ext uri="{FF2B5EF4-FFF2-40B4-BE49-F238E27FC236}">
                <a16:creationId xmlns:a16="http://schemas.microsoft.com/office/drawing/2014/main" id="{7BC8B519-DD11-412E-8789-5647E92AADF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64</xdr:row>
      <xdr:rowOff>0</xdr:rowOff>
    </xdr:from>
    <xdr:to>
      <xdr:col>4</xdr:col>
      <xdr:colOff>228600</xdr:colOff>
      <xdr:row>66</xdr:row>
      <xdr:rowOff>57150</xdr:rowOff>
    </xdr:to>
    <xdr:grpSp>
      <xdr:nvGrpSpPr>
        <xdr:cNvPr id="338174" name="shCalendar" hidden="1">
          <a:extLst>
            <a:ext uri="{FF2B5EF4-FFF2-40B4-BE49-F238E27FC236}">
              <a16:creationId xmlns:a16="http://schemas.microsoft.com/office/drawing/2014/main" id="{8BDD20E1-9066-4858-BD09-0F1E22FDF35C}"/>
            </a:ext>
          </a:extLst>
        </xdr:cNvPr>
        <xdr:cNvGrpSpPr>
          <a:grpSpLocks/>
        </xdr:cNvGrpSpPr>
      </xdr:nvGrpSpPr>
      <xdr:grpSpPr bwMode="auto">
        <a:xfrm>
          <a:off x="2590800" y="9991725"/>
          <a:ext cx="190500" cy="447675"/>
          <a:chOff x="13896191" y="1813753"/>
          <a:chExt cx="211023" cy="178845"/>
        </a:xfrm>
      </xdr:grpSpPr>
      <xdr:sp macro="" textlink="">
        <xdr:nvSpPr>
          <xdr:cNvPr id="338202" name="shCalendar_bck" hidden="1">
            <a:extLst>
              <a:ext uri="{FF2B5EF4-FFF2-40B4-BE49-F238E27FC236}">
                <a16:creationId xmlns:a16="http://schemas.microsoft.com/office/drawing/2014/main" id="{40D1FEE8-CE34-4207-B521-A31D3EA2B85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203" name="shCalendar_1" descr="CalendarSmall.bmp" hidden="1">
            <a:extLst>
              <a:ext uri="{FF2B5EF4-FFF2-40B4-BE49-F238E27FC236}">
                <a16:creationId xmlns:a16="http://schemas.microsoft.com/office/drawing/2014/main" id="{9A3EF264-65D2-47A1-962E-13D0E5BA085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64</xdr:row>
      <xdr:rowOff>0</xdr:rowOff>
    </xdr:from>
    <xdr:to>
      <xdr:col>4</xdr:col>
      <xdr:colOff>228600</xdr:colOff>
      <xdr:row>66</xdr:row>
      <xdr:rowOff>57150</xdr:rowOff>
    </xdr:to>
    <xdr:grpSp>
      <xdr:nvGrpSpPr>
        <xdr:cNvPr id="338175" name="shCalendar" hidden="1">
          <a:extLst>
            <a:ext uri="{FF2B5EF4-FFF2-40B4-BE49-F238E27FC236}">
              <a16:creationId xmlns:a16="http://schemas.microsoft.com/office/drawing/2014/main" id="{4CEE76CD-F1F1-4485-9B3D-3C428B429F54}"/>
            </a:ext>
          </a:extLst>
        </xdr:cNvPr>
        <xdr:cNvGrpSpPr>
          <a:grpSpLocks/>
        </xdr:cNvGrpSpPr>
      </xdr:nvGrpSpPr>
      <xdr:grpSpPr bwMode="auto">
        <a:xfrm>
          <a:off x="2590800" y="9991725"/>
          <a:ext cx="190500" cy="447675"/>
          <a:chOff x="13896191" y="1813753"/>
          <a:chExt cx="211023" cy="178845"/>
        </a:xfrm>
      </xdr:grpSpPr>
      <xdr:sp macro="" textlink="">
        <xdr:nvSpPr>
          <xdr:cNvPr id="338200" name="shCalendar_bck" hidden="1">
            <a:extLst>
              <a:ext uri="{FF2B5EF4-FFF2-40B4-BE49-F238E27FC236}">
                <a16:creationId xmlns:a16="http://schemas.microsoft.com/office/drawing/2014/main" id="{3CE4BFC6-F017-4433-A732-634A4344727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201" name="shCalendar_1" descr="CalendarSmall.bmp" hidden="1">
            <a:extLst>
              <a:ext uri="{FF2B5EF4-FFF2-40B4-BE49-F238E27FC236}">
                <a16:creationId xmlns:a16="http://schemas.microsoft.com/office/drawing/2014/main" id="{5A30988F-E629-400A-B395-6B84A2394BB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69</xdr:row>
      <xdr:rowOff>0</xdr:rowOff>
    </xdr:from>
    <xdr:to>
      <xdr:col>4</xdr:col>
      <xdr:colOff>228600</xdr:colOff>
      <xdr:row>71</xdr:row>
      <xdr:rowOff>57150</xdr:rowOff>
    </xdr:to>
    <xdr:grpSp>
      <xdr:nvGrpSpPr>
        <xdr:cNvPr id="338176" name="shCalendar" hidden="1">
          <a:extLst>
            <a:ext uri="{FF2B5EF4-FFF2-40B4-BE49-F238E27FC236}">
              <a16:creationId xmlns:a16="http://schemas.microsoft.com/office/drawing/2014/main" id="{464FE1F4-3978-4BE9-906F-6C164445AE0A}"/>
            </a:ext>
          </a:extLst>
        </xdr:cNvPr>
        <xdr:cNvGrpSpPr>
          <a:grpSpLocks/>
        </xdr:cNvGrpSpPr>
      </xdr:nvGrpSpPr>
      <xdr:grpSpPr bwMode="auto">
        <a:xfrm>
          <a:off x="2590800" y="10810875"/>
          <a:ext cx="190500" cy="447675"/>
          <a:chOff x="13896191" y="1813753"/>
          <a:chExt cx="211023" cy="178845"/>
        </a:xfrm>
      </xdr:grpSpPr>
      <xdr:sp macro="" textlink="">
        <xdr:nvSpPr>
          <xdr:cNvPr id="338198" name="shCalendar_bck" hidden="1">
            <a:extLst>
              <a:ext uri="{FF2B5EF4-FFF2-40B4-BE49-F238E27FC236}">
                <a16:creationId xmlns:a16="http://schemas.microsoft.com/office/drawing/2014/main" id="{852A06F1-0828-4C73-BAED-7DA2766ED8F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199" name="shCalendar_1" descr="CalendarSmall.bmp" hidden="1">
            <a:extLst>
              <a:ext uri="{FF2B5EF4-FFF2-40B4-BE49-F238E27FC236}">
                <a16:creationId xmlns:a16="http://schemas.microsoft.com/office/drawing/2014/main" id="{227D45EB-26F9-41B5-8FA8-3D85BD80111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69</xdr:row>
      <xdr:rowOff>0</xdr:rowOff>
    </xdr:from>
    <xdr:to>
      <xdr:col>4</xdr:col>
      <xdr:colOff>228600</xdr:colOff>
      <xdr:row>71</xdr:row>
      <xdr:rowOff>57150</xdr:rowOff>
    </xdr:to>
    <xdr:grpSp>
      <xdr:nvGrpSpPr>
        <xdr:cNvPr id="338177" name="shCalendar" hidden="1">
          <a:extLst>
            <a:ext uri="{FF2B5EF4-FFF2-40B4-BE49-F238E27FC236}">
              <a16:creationId xmlns:a16="http://schemas.microsoft.com/office/drawing/2014/main" id="{0C00A084-AE23-4B06-91CD-5C2E3B8BA09E}"/>
            </a:ext>
          </a:extLst>
        </xdr:cNvPr>
        <xdr:cNvGrpSpPr>
          <a:grpSpLocks/>
        </xdr:cNvGrpSpPr>
      </xdr:nvGrpSpPr>
      <xdr:grpSpPr bwMode="auto">
        <a:xfrm>
          <a:off x="2590800" y="10810875"/>
          <a:ext cx="190500" cy="447675"/>
          <a:chOff x="13896191" y="1813753"/>
          <a:chExt cx="211023" cy="178845"/>
        </a:xfrm>
      </xdr:grpSpPr>
      <xdr:sp macro="" textlink="">
        <xdr:nvSpPr>
          <xdr:cNvPr id="338196" name="shCalendar_bck" hidden="1">
            <a:extLst>
              <a:ext uri="{FF2B5EF4-FFF2-40B4-BE49-F238E27FC236}">
                <a16:creationId xmlns:a16="http://schemas.microsoft.com/office/drawing/2014/main" id="{1C5119D4-58D3-414E-B5DD-C33A0A3F580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197" name="shCalendar_1" descr="CalendarSmall.bmp" hidden="1">
            <a:extLst>
              <a:ext uri="{FF2B5EF4-FFF2-40B4-BE49-F238E27FC236}">
                <a16:creationId xmlns:a16="http://schemas.microsoft.com/office/drawing/2014/main" id="{DE547416-5998-48DE-BF2A-042F0A1B3A7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69</xdr:row>
      <xdr:rowOff>0</xdr:rowOff>
    </xdr:from>
    <xdr:to>
      <xdr:col>4</xdr:col>
      <xdr:colOff>228600</xdr:colOff>
      <xdr:row>71</xdr:row>
      <xdr:rowOff>28575</xdr:rowOff>
    </xdr:to>
    <xdr:grpSp>
      <xdr:nvGrpSpPr>
        <xdr:cNvPr id="338178" name="shCalendar" hidden="1">
          <a:extLst>
            <a:ext uri="{FF2B5EF4-FFF2-40B4-BE49-F238E27FC236}">
              <a16:creationId xmlns:a16="http://schemas.microsoft.com/office/drawing/2014/main" id="{30C1A81D-C9D7-417C-9615-82245479C590}"/>
            </a:ext>
          </a:extLst>
        </xdr:cNvPr>
        <xdr:cNvGrpSpPr>
          <a:grpSpLocks/>
        </xdr:cNvGrpSpPr>
      </xdr:nvGrpSpPr>
      <xdr:grpSpPr bwMode="auto">
        <a:xfrm>
          <a:off x="2590800" y="10810875"/>
          <a:ext cx="190500" cy="419100"/>
          <a:chOff x="13896191" y="1813753"/>
          <a:chExt cx="211023" cy="178845"/>
        </a:xfrm>
      </xdr:grpSpPr>
      <xdr:sp macro="" textlink="">
        <xdr:nvSpPr>
          <xdr:cNvPr id="338194" name="shCalendar_bck" hidden="1">
            <a:extLst>
              <a:ext uri="{FF2B5EF4-FFF2-40B4-BE49-F238E27FC236}">
                <a16:creationId xmlns:a16="http://schemas.microsoft.com/office/drawing/2014/main" id="{64D2D482-CE86-43B0-A24E-2296BB2F72F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195" name="shCalendar_1" descr="CalendarSmall.bmp" hidden="1">
            <a:extLst>
              <a:ext uri="{FF2B5EF4-FFF2-40B4-BE49-F238E27FC236}">
                <a16:creationId xmlns:a16="http://schemas.microsoft.com/office/drawing/2014/main" id="{D0853673-086F-41EA-B1DB-F25497E31EA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69</xdr:row>
      <xdr:rowOff>0</xdr:rowOff>
    </xdr:from>
    <xdr:to>
      <xdr:col>4</xdr:col>
      <xdr:colOff>228600</xdr:colOff>
      <xdr:row>71</xdr:row>
      <xdr:rowOff>28575</xdr:rowOff>
    </xdr:to>
    <xdr:grpSp>
      <xdr:nvGrpSpPr>
        <xdr:cNvPr id="338179" name="shCalendar" hidden="1">
          <a:extLst>
            <a:ext uri="{FF2B5EF4-FFF2-40B4-BE49-F238E27FC236}">
              <a16:creationId xmlns:a16="http://schemas.microsoft.com/office/drawing/2014/main" id="{738C298B-B530-4CA3-8697-1DF9A957C05B}"/>
            </a:ext>
          </a:extLst>
        </xdr:cNvPr>
        <xdr:cNvGrpSpPr>
          <a:grpSpLocks/>
        </xdr:cNvGrpSpPr>
      </xdr:nvGrpSpPr>
      <xdr:grpSpPr bwMode="auto">
        <a:xfrm>
          <a:off x="2590800" y="10810875"/>
          <a:ext cx="190500" cy="419100"/>
          <a:chOff x="13896191" y="1813753"/>
          <a:chExt cx="211023" cy="178845"/>
        </a:xfrm>
      </xdr:grpSpPr>
      <xdr:sp macro="" textlink="">
        <xdr:nvSpPr>
          <xdr:cNvPr id="338192" name="shCalendar_bck" hidden="1">
            <a:extLst>
              <a:ext uri="{FF2B5EF4-FFF2-40B4-BE49-F238E27FC236}">
                <a16:creationId xmlns:a16="http://schemas.microsoft.com/office/drawing/2014/main" id="{355B0BEB-F934-4568-BA22-7FB31FFB115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193" name="shCalendar_1" descr="CalendarSmall.bmp" hidden="1">
            <a:extLst>
              <a:ext uri="{FF2B5EF4-FFF2-40B4-BE49-F238E27FC236}">
                <a16:creationId xmlns:a16="http://schemas.microsoft.com/office/drawing/2014/main" id="{8603ED8B-07A2-4F43-89FF-76D87A1D5BD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69</xdr:row>
      <xdr:rowOff>0</xdr:rowOff>
    </xdr:from>
    <xdr:to>
      <xdr:col>4</xdr:col>
      <xdr:colOff>228600</xdr:colOff>
      <xdr:row>71</xdr:row>
      <xdr:rowOff>28575</xdr:rowOff>
    </xdr:to>
    <xdr:grpSp>
      <xdr:nvGrpSpPr>
        <xdr:cNvPr id="338180" name="shCalendar" hidden="1">
          <a:extLst>
            <a:ext uri="{FF2B5EF4-FFF2-40B4-BE49-F238E27FC236}">
              <a16:creationId xmlns:a16="http://schemas.microsoft.com/office/drawing/2014/main" id="{3198D2D7-BDF6-4DA5-BC04-E74FE620A7D8}"/>
            </a:ext>
          </a:extLst>
        </xdr:cNvPr>
        <xdr:cNvGrpSpPr>
          <a:grpSpLocks/>
        </xdr:cNvGrpSpPr>
      </xdr:nvGrpSpPr>
      <xdr:grpSpPr bwMode="auto">
        <a:xfrm>
          <a:off x="2590800" y="10810875"/>
          <a:ext cx="190500" cy="419100"/>
          <a:chOff x="13896191" y="1813753"/>
          <a:chExt cx="211023" cy="178845"/>
        </a:xfrm>
      </xdr:grpSpPr>
      <xdr:sp macro="" textlink="">
        <xdr:nvSpPr>
          <xdr:cNvPr id="338190" name="shCalendar_bck" hidden="1">
            <a:extLst>
              <a:ext uri="{FF2B5EF4-FFF2-40B4-BE49-F238E27FC236}">
                <a16:creationId xmlns:a16="http://schemas.microsoft.com/office/drawing/2014/main" id="{4396FBC6-59C9-445A-B366-1AA1679FCE3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191" name="shCalendar_1" descr="CalendarSmall.bmp" hidden="1">
            <a:extLst>
              <a:ext uri="{FF2B5EF4-FFF2-40B4-BE49-F238E27FC236}">
                <a16:creationId xmlns:a16="http://schemas.microsoft.com/office/drawing/2014/main" id="{E1CF430F-9F62-4945-98D1-EEB2D7C3A54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69</xdr:row>
      <xdr:rowOff>0</xdr:rowOff>
    </xdr:from>
    <xdr:to>
      <xdr:col>4</xdr:col>
      <xdr:colOff>228600</xdr:colOff>
      <xdr:row>71</xdr:row>
      <xdr:rowOff>28575</xdr:rowOff>
    </xdr:to>
    <xdr:grpSp>
      <xdr:nvGrpSpPr>
        <xdr:cNvPr id="338181" name="shCalendar" hidden="1">
          <a:extLst>
            <a:ext uri="{FF2B5EF4-FFF2-40B4-BE49-F238E27FC236}">
              <a16:creationId xmlns:a16="http://schemas.microsoft.com/office/drawing/2014/main" id="{48ADC0A2-6A6C-4529-BDD4-A31782589C23}"/>
            </a:ext>
          </a:extLst>
        </xdr:cNvPr>
        <xdr:cNvGrpSpPr>
          <a:grpSpLocks/>
        </xdr:cNvGrpSpPr>
      </xdr:nvGrpSpPr>
      <xdr:grpSpPr bwMode="auto">
        <a:xfrm>
          <a:off x="2590800" y="10810875"/>
          <a:ext cx="190500" cy="419100"/>
          <a:chOff x="13896191" y="1813753"/>
          <a:chExt cx="211023" cy="178845"/>
        </a:xfrm>
      </xdr:grpSpPr>
      <xdr:sp macro="" textlink="">
        <xdr:nvSpPr>
          <xdr:cNvPr id="338188" name="shCalendar_bck" hidden="1">
            <a:extLst>
              <a:ext uri="{FF2B5EF4-FFF2-40B4-BE49-F238E27FC236}">
                <a16:creationId xmlns:a16="http://schemas.microsoft.com/office/drawing/2014/main" id="{5F56C94B-CCC0-4757-A1B8-8A5BF51A4CE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189" name="shCalendar_1" descr="CalendarSmall.bmp" hidden="1">
            <a:extLst>
              <a:ext uri="{FF2B5EF4-FFF2-40B4-BE49-F238E27FC236}">
                <a16:creationId xmlns:a16="http://schemas.microsoft.com/office/drawing/2014/main" id="{E4629D1B-A072-475A-AAE0-9CF5DF4C8AE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69</xdr:row>
      <xdr:rowOff>0</xdr:rowOff>
    </xdr:from>
    <xdr:to>
      <xdr:col>4</xdr:col>
      <xdr:colOff>228600</xdr:colOff>
      <xdr:row>71</xdr:row>
      <xdr:rowOff>57150</xdr:rowOff>
    </xdr:to>
    <xdr:grpSp>
      <xdr:nvGrpSpPr>
        <xdr:cNvPr id="338182" name="shCalendar" hidden="1">
          <a:extLst>
            <a:ext uri="{FF2B5EF4-FFF2-40B4-BE49-F238E27FC236}">
              <a16:creationId xmlns:a16="http://schemas.microsoft.com/office/drawing/2014/main" id="{EF2BC92F-9273-453C-914E-07D5E33F451A}"/>
            </a:ext>
          </a:extLst>
        </xdr:cNvPr>
        <xdr:cNvGrpSpPr>
          <a:grpSpLocks/>
        </xdr:cNvGrpSpPr>
      </xdr:nvGrpSpPr>
      <xdr:grpSpPr bwMode="auto">
        <a:xfrm>
          <a:off x="2590800" y="10810875"/>
          <a:ext cx="190500" cy="447675"/>
          <a:chOff x="13896191" y="1813753"/>
          <a:chExt cx="211023" cy="178845"/>
        </a:xfrm>
      </xdr:grpSpPr>
      <xdr:sp macro="" textlink="">
        <xdr:nvSpPr>
          <xdr:cNvPr id="338186" name="shCalendar_bck" hidden="1">
            <a:extLst>
              <a:ext uri="{FF2B5EF4-FFF2-40B4-BE49-F238E27FC236}">
                <a16:creationId xmlns:a16="http://schemas.microsoft.com/office/drawing/2014/main" id="{5F611653-6EDE-44B7-97A9-69411B06C12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187" name="shCalendar_1" descr="CalendarSmall.bmp" hidden="1">
            <a:extLst>
              <a:ext uri="{FF2B5EF4-FFF2-40B4-BE49-F238E27FC236}">
                <a16:creationId xmlns:a16="http://schemas.microsoft.com/office/drawing/2014/main" id="{25903E56-240A-4052-8B70-C3F325A85A9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69</xdr:row>
      <xdr:rowOff>0</xdr:rowOff>
    </xdr:from>
    <xdr:to>
      <xdr:col>4</xdr:col>
      <xdr:colOff>228600</xdr:colOff>
      <xdr:row>71</xdr:row>
      <xdr:rowOff>57150</xdr:rowOff>
    </xdr:to>
    <xdr:grpSp>
      <xdr:nvGrpSpPr>
        <xdr:cNvPr id="338183" name="shCalendar" hidden="1">
          <a:extLst>
            <a:ext uri="{FF2B5EF4-FFF2-40B4-BE49-F238E27FC236}">
              <a16:creationId xmlns:a16="http://schemas.microsoft.com/office/drawing/2014/main" id="{5D78857E-12E7-4069-A559-34849AEB92CB}"/>
            </a:ext>
          </a:extLst>
        </xdr:cNvPr>
        <xdr:cNvGrpSpPr>
          <a:grpSpLocks/>
        </xdr:cNvGrpSpPr>
      </xdr:nvGrpSpPr>
      <xdr:grpSpPr bwMode="auto">
        <a:xfrm>
          <a:off x="2590800" y="10810875"/>
          <a:ext cx="190500" cy="447675"/>
          <a:chOff x="13896191" y="1813753"/>
          <a:chExt cx="211023" cy="178845"/>
        </a:xfrm>
      </xdr:grpSpPr>
      <xdr:sp macro="" textlink="">
        <xdr:nvSpPr>
          <xdr:cNvPr id="338184" name="shCalendar_bck" hidden="1">
            <a:extLst>
              <a:ext uri="{FF2B5EF4-FFF2-40B4-BE49-F238E27FC236}">
                <a16:creationId xmlns:a16="http://schemas.microsoft.com/office/drawing/2014/main" id="{4EFA2A85-928F-4258-BCA5-F88CFB16944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38185" name="shCalendar_1" descr="CalendarSmall.bmp" hidden="1">
            <a:extLst>
              <a:ext uri="{FF2B5EF4-FFF2-40B4-BE49-F238E27FC236}">
                <a16:creationId xmlns:a16="http://schemas.microsoft.com/office/drawing/2014/main" id="{1C7F6ACE-842D-4A70-ACBA-F0126FCC19B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9641E419-99CC-4F2F-8E7F-716473B390AC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>
          <a:extLst>
            <a:ext uri="{FF2B5EF4-FFF2-40B4-BE49-F238E27FC236}">
              <a16:creationId xmlns:a16="http://schemas.microsoft.com/office/drawing/2014/main" id="{B26F26E2-55B2-49B4-8F61-8A078232C4D9}"/>
            </a:ext>
          </a:extLst>
        </xdr:cNvPr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300872" name="ExcludeHelp_3" descr="Справка по листу">
          <a:extLst>
            <a:ext uri="{FF2B5EF4-FFF2-40B4-BE49-F238E27FC236}">
              <a16:creationId xmlns:a16="http://schemas.microsoft.com/office/drawing/2014/main" id="{755FD1D1-D629-4FCF-A859-CC95D25E6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00873" name="ExcludeHelp_2" descr="Справка по листу">
          <a:extLst>
            <a:ext uri="{FF2B5EF4-FFF2-40B4-BE49-F238E27FC236}">
              <a16:creationId xmlns:a16="http://schemas.microsoft.com/office/drawing/2014/main" id="{D7CB9353-5B49-4127-B432-7FA2E8685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3</xdr:row>
      <xdr:rowOff>9525</xdr:rowOff>
    </xdr:from>
    <xdr:to>
      <xdr:col>6</xdr:col>
      <xdr:colOff>228600</xdr:colOff>
      <xdr:row>4</xdr:row>
      <xdr:rowOff>57150</xdr:rowOff>
    </xdr:to>
    <xdr:grpSp>
      <xdr:nvGrpSpPr>
        <xdr:cNvPr id="300874" name="shCalendar" hidden="1">
          <a:extLst>
            <a:ext uri="{FF2B5EF4-FFF2-40B4-BE49-F238E27FC236}">
              <a16:creationId xmlns:a16="http://schemas.microsoft.com/office/drawing/2014/main" id="{52E2425B-EF2C-44E8-967D-64B5489D9A6D}"/>
            </a:ext>
          </a:extLst>
        </xdr:cNvPr>
        <xdr:cNvGrpSpPr>
          <a:grpSpLocks/>
        </xdr:cNvGrpSpPr>
      </xdr:nvGrpSpPr>
      <xdr:grpSpPr bwMode="auto">
        <a:xfrm>
          <a:off x="64579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0879" name="shCalendar_bck" hidden="1">
            <a:extLst>
              <a:ext uri="{FF2B5EF4-FFF2-40B4-BE49-F238E27FC236}">
                <a16:creationId xmlns:a16="http://schemas.microsoft.com/office/drawing/2014/main" id="{28DA3985-2EDD-40AA-9804-FA6CA3883DD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0880" name="shCalendar_1" descr="CalendarSmall.bmp" hidden="1">
            <a:extLst>
              <a:ext uri="{FF2B5EF4-FFF2-40B4-BE49-F238E27FC236}">
                <a16:creationId xmlns:a16="http://schemas.microsoft.com/office/drawing/2014/main" id="{AD91B0A0-0CA4-4097-A089-B9DBA20884F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00875" name="cmdCreatePrintedForm" descr="Создание печатной формы">
          <a:extLst>
            <a:ext uri="{FF2B5EF4-FFF2-40B4-BE49-F238E27FC236}">
              <a16:creationId xmlns:a16="http://schemas.microsoft.com/office/drawing/2014/main" id="{3F59A791-AD42-4BC3-8C57-4E2F942E7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219075</xdr:colOff>
      <xdr:row>25</xdr:row>
      <xdr:rowOff>238125</xdr:rowOff>
    </xdr:to>
    <xdr:pic macro="[0]!modInfo.MainSheetHelp">
      <xdr:nvPicPr>
        <xdr:cNvPr id="300876" name="ExcludeHelp_4" descr="Справка по листу">
          <a:extLst>
            <a:ext uri="{FF2B5EF4-FFF2-40B4-BE49-F238E27FC236}">
              <a16:creationId xmlns:a16="http://schemas.microsoft.com/office/drawing/2014/main" id="{C618D981-D95B-4338-881A-3B0E4CDA3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267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34</xdr:row>
      <xdr:rowOff>0</xdr:rowOff>
    </xdr:from>
    <xdr:to>
      <xdr:col>6</xdr:col>
      <xdr:colOff>219075</xdr:colOff>
      <xdr:row>34</xdr:row>
      <xdr:rowOff>219075</xdr:rowOff>
    </xdr:to>
    <xdr:pic macro="[0]!modInfo.MainSheetHelp">
      <xdr:nvPicPr>
        <xdr:cNvPr id="300877" name="ExcludeHelp_5" descr="Справка по листу" hidden="1">
          <a:extLst>
            <a:ext uri="{FF2B5EF4-FFF2-40B4-BE49-F238E27FC236}">
              <a16:creationId xmlns:a16="http://schemas.microsoft.com/office/drawing/2014/main" id="{80BBFE90-C353-4931-8024-97A7CD462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162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34</xdr:row>
      <xdr:rowOff>0</xdr:rowOff>
    </xdr:from>
    <xdr:to>
      <xdr:col>6</xdr:col>
      <xdr:colOff>219075</xdr:colOff>
      <xdr:row>34</xdr:row>
      <xdr:rowOff>219075</xdr:rowOff>
    </xdr:to>
    <xdr:pic>
      <xdr:nvPicPr>
        <xdr:cNvPr id="300878" name="ExcludeHelp_5" descr="Справка по листу" hidden="1">
          <a:extLst>
            <a:ext uri="{FF2B5EF4-FFF2-40B4-BE49-F238E27FC236}">
              <a16:creationId xmlns:a16="http://schemas.microsoft.com/office/drawing/2014/main" id="{3EB8458B-9C6B-457D-9205-C99880585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162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333852" name="ExcludeHelp_1" descr="Справка по листу">
          <a:extLst>
            <a:ext uri="{FF2B5EF4-FFF2-40B4-BE49-F238E27FC236}">
              <a16:creationId xmlns:a16="http://schemas.microsoft.com/office/drawing/2014/main" id="{DCFF7287-1E4D-48CD-865E-0E789B56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790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333853" name="ExcludeHelp_2" descr="Справка по листу">
          <a:extLst>
            <a:ext uri="{FF2B5EF4-FFF2-40B4-BE49-F238E27FC236}">
              <a16:creationId xmlns:a16="http://schemas.microsoft.com/office/drawing/2014/main" id="{49F0A13C-58FD-4BAA-B3C7-4F739E1DB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90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333854" name="ExcludeHelp_4" descr="Справка по листу">
          <a:extLst>
            <a:ext uri="{FF2B5EF4-FFF2-40B4-BE49-F238E27FC236}">
              <a16:creationId xmlns:a16="http://schemas.microsoft.com/office/drawing/2014/main" id="{C06B1385-9CAA-4726-AD3B-6796D3E1E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38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333855" name="ExcludeHelp_3" descr="Справка по листу" hidden="1">
          <a:extLst>
            <a:ext uri="{FF2B5EF4-FFF2-40B4-BE49-F238E27FC236}">
              <a16:creationId xmlns:a16="http://schemas.microsoft.com/office/drawing/2014/main" id="{35C37502-15A2-40B5-86B2-64E256B0B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8145" name="shCalendar" hidden="1">
          <a:extLst>
            <a:ext uri="{FF2B5EF4-FFF2-40B4-BE49-F238E27FC236}">
              <a16:creationId xmlns:a16="http://schemas.microsoft.com/office/drawing/2014/main" id="{40C3F568-4898-4F0F-97DC-EA482C4D8CAF}"/>
            </a:ext>
          </a:extLst>
        </xdr:cNvPr>
        <xdr:cNvGrpSpPr>
          <a:grpSpLocks/>
        </xdr:cNvGrpSpPr>
      </xdr:nvGrpSpPr>
      <xdr:grpSpPr bwMode="auto">
        <a:xfrm>
          <a:off x="63246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8146" name="shCalendar_bck" hidden="1">
            <a:extLst>
              <a:ext uri="{FF2B5EF4-FFF2-40B4-BE49-F238E27FC236}">
                <a16:creationId xmlns:a16="http://schemas.microsoft.com/office/drawing/2014/main" id="{DD311316-BF5E-4DE6-993A-A605E746D7C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8147" name="shCalendar_1" descr="CalendarSmall.bmp" hidden="1">
            <a:extLst>
              <a:ext uri="{FF2B5EF4-FFF2-40B4-BE49-F238E27FC236}">
                <a16:creationId xmlns:a16="http://schemas.microsoft.com/office/drawing/2014/main" id="{8390790E-E0AC-486F-8CDE-509AB8983A3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  <a:ext uri="{FF2B5EF4-FFF2-40B4-BE49-F238E27FC236}">
                  <a16:creationId xmlns:a16="http://schemas.microsoft.com/office/drawing/2014/main" id="{7C37AB5B-8D5B-488C-87BF-4905BD5B3E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280067" name="shCalendar" hidden="1">
          <a:extLst>
            <a:ext uri="{FF2B5EF4-FFF2-40B4-BE49-F238E27FC236}">
              <a16:creationId xmlns:a16="http://schemas.microsoft.com/office/drawing/2014/main" id="{43D9AA49-9110-4309-92D3-EC61D99A0991}"/>
            </a:ext>
          </a:extLst>
        </xdr:cNvPr>
        <xdr:cNvGrpSpPr>
          <a:grpSpLocks/>
        </xdr:cNvGrpSpPr>
      </xdr:nvGrpSpPr>
      <xdr:grpSpPr bwMode="auto">
        <a:xfrm>
          <a:off x="5476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068" name="shCalendar_bck" hidden="1">
            <a:extLst>
              <a:ext uri="{FF2B5EF4-FFF2-40B4-BE49-F238E27FC236}">
                <a16:creationId xmlns:a16="http://schemas.microsoft.com/office/drawing/2014/main" id="{621A2C24-7F5A-4B79-A534-ECAF4338521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069" name="shCalendar_1" descr="CalendarSmall.bmp" hidden="1">
            <a:extLst>
              <a:ext uri="{FF2B5EF4-FFF2-40B4-BE49-F238E27FC236}">
                <a16:creationId xmlns:a16="http://schemas.microsoft.com/office/drawing/2014/main" id="{83450767-A38C-4EB6-BED4-3D6B4FA3136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647700</xdr:colOff>
          <xdr:row>3</xdr:row>
          <xdr:rowOff>333375</xdr:rowOff>
        </xdr:to>
        <xdr:sp macro="" textlink="">
          <xdr:nvSpPr>
            <xdr:cNvPr id="279553" name="chkMultiAdd" hidden="1">
              <a:extLst>
                <a:ext uri="{63B3BB69-23CF-44E3-9099-C40C66FF867C}">
                  <a14:compatExt spid="_x0000_s279553"/>
                </a:ext>
                <a:ext uri="{FF2B5EF4-FFF2-40B4-BE49-F238E27FC236}">
                  <a16:creationId xmlns:a16="http://schemas.microsoft.com/office/drawing/2014/main" id="{B6BE5A60-235E-42E9-92EB-DDD8FDE339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334869" name="shCalendar" hidden="1">
          <a:extLst>
            <a:ext uri="{FF2B5EF4-FFF2-40B4-BE49-F238E27FC236}">
              <a16:creationId xmlns:a16="http://schemas.microsoft.com/office/drawing/2014/main" id="{63698C3F-B6F2-48AF-B38A-6C37FCAC56D9}"/>
            </a:ext>
          </a:extLst>
        </xdr:cNvPr>
        <xdr:cNvGrpSpPr>
          <a:grpSpLocks/>
        </xdr:cNvGrpSpPr>
      </xdr:nvGrpSpPr>
      <xdr:grpSpPr bwMode="auto">
        <a:xfrm>
          <a:off x="62769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4870" name="shCalendar_bck" hidden="1">
            <a:extLst>
              <a:ext uri="{FF2B5EF4-FFF2-40B4-BE49-F238E27FC236}">
                <a16:creationId xmlns:a16="http://schemas.microsoft.com/office/drawing/2014/main" id="{409D85B9-7BE9-4752-9C06-17BC23BAFE6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4871" name="shCalendar_1" descr="CalendarSmall.bmp" hidden="1">
            <a:extLst>
              <a:ext uri="{FF2B5EF4-FFF2-40B4-BE49-F238E27FC236}">
                <a16:creationId xmlns:a16="http://schemas.microsoft.com/office/drawing/2014/main" id="{5EFDF8E0-8192-4656-8BCC-BFCEC483644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447675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  <a:ext uri="{FF2B5EF4-FFF2-40B4-BE49-F238E27FC236}">
                  <a16:creationId xmlns:a16="http://schemas.microsoft.com/office/drawing/2014/main" id="{5E122024-336F-41F5-B7B3-EB742B8641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219075</xdr:colOff>
      <xdr:row>7</xdr:row>
      <xdr:rowOff>219075</xdr:rowOff>
    </xdr:to>
    <xdr:pic macro="[0]!modInfo.MainSheetHelp">
      <xdr:nvPicPr>
        <xdr:cNvPr id="342141" name="ExcludeHelp_1" descr="Справка по листу">
          <a:extLst>
            <a:ext uri="{FF2B5EF4-FFF2-40B4-BE49-F238E27FC236}">
              <a16:creationId xmlns:a16="http://schemas.microsoft.com/office/drawing/2014/main" id="{B9FD6B59-C171-4AB6-A088-D980120CC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0382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10</xdr:row>
      <xdr:rowOff>0</xdr:rowOff>
    </xdr:from>
    <xdr:to>
      <xdr:col>4</xdr:col>
      <xdr:colOff>3181350</xdr:colOff>
      <xdr:row>10</xdr:row>
      <xdr:rowOff>228600</xdr:rowOff>
    </xdr:to>
    <xdr:pic macro="[0]!modInfo.MainSheetHelp">
      <xdr:nvPicPr>
        <xdr:cNvPr id="342142" name="ExcludeHelp_3" descr="Справка по листу" hidden="1">
          <a:extLst>
            <a:ext uri="{FF2B5EF4-FFF2-40B4-BE49-F238E27FC236}">
              <a16:creationId xmlns:a16="http://schemas.microsoft.com/office/drawing/2014/main" id="{5C01F279-668A-4FAD-B032-C41BE27E7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704975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11</xdr:row>
      <xdr:rowOff>76200</xdr:rowOff>
    </xdr:to>
    <xdr:grpSp>
      <xdr:nvGrpSpPr>
        <xdr:cNvPr id="342143" name="shCalendar" hidden="1">
          <a:extLst>
            <a:ext uri="{FF2B5EF4-FFF2-40B4-BE49-F238E27FC236}">
              <a16:creationId xmlns:a16="http://schemas.microsoft.com/office/drawing/2014/main" id="{38418EDE-CB18-4B0D-B17E-636EFFAFC488}"/>
            </a:ext>
          </a:extLst>
        </xdr:cNvPr>
        <xdr:cNvGrpSpPr>
          <a:grpSpLocks/>
        </xdr:cNvGrpSpPr>
      </xdr:nvGrpSpPr>
      <xdr:grpSpPr bwMode="auto">
        <a:xfrm>
          <a:off x="4305300" y="1704975"/>
          <a:ext cx="190500" cy="447675"/>
          <a:chOff x="13896191" y="1813753"/>
          <a:chExt cx="211023" cy="178845"/>
        </a:xfrm>
      </xdr:grpSpPr>
      <xdr:sp macro="" textlink="">
        <xdr:nvSpPr>
          <xdr:cNvPr id="342742" name="shCalendar_bck" hidden="1">
            <a:extLst>
              <a:ext uri="{FF2B5EF4-FFF2-40B4-BE49-F238E27FC236}">
                <a16:creationId xmlns:a16="http://schemas.microsoft.com/office/drawing/2014/main" id="{A653D447-06B8-41C4-95FB-2C19AC83F21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43" name="shCalendar_1" descr="CalendarSmall.bmp" hidden="1">
            <a:extLst>
              <a:ext uri="{FF2B5EF4-FFF2-40B4-BE49-F238E27FC236}">
                <a16:creationId xmlns:a16="http://schemas.microsoft.com/office/drawing/2014/main" id="{DFBC89CA-D564-4170-846A-7A3345456C4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11</xdr:row>
      <xdr:rowOff>76200</xdr:rowOff>
    </xdr:to>
    <xdr:grpSp>
      <xdr:nvGrpSpPr>
        <xdr:cNvPr id="342144" name="shCalendar" hidden="1">
          <a:extLst>
            <a:ext uri="{FF2B5EF4-FFF2-40B4-BE49-F238E27FC236}">
              <a16:creationId xmlns:a16="http://schemas.microsoft.com/office/drawing/2014/main" id="{2873A11F-0164-49BB-AA4D-398F6CAC551F}"/>
            </a:ext>
          </a:extLst>
        </xdr:cNvPr>
        <xdr:cNvGrpSpPr>
          <a:grpSpLocks/>
        </xdr:cNvGrpSpPr>
      </xdr:nvGrpSpPr>
      <xdr:grpSpPr bwMode="auto">
        <a:xfrm>
          <a:off x="4305300" y="1704975"/>
          <a:ext cx="190500" cy="447675"/>
          <a:chOff x="13896191" y="1813753"/>
          <a:chExt cx="211023" cy="178845"/>
        </a:xfrm>
      </xdr:grpSpPr>
      <xdr:sp macro="" textlink="">
        <xdr:nvSpPr>
          <xdr:cNvPr id="342740" name="shCalendar_bck" hidden="1">
            <a:extLst>
              <a:ext uri="{FF2B5EF4-FFF2-40B4-BE49-F238E27FC236}">
                <a16:creationId xmlns:a16="http://schemas.microsoft.com/office/drawing/2014/main" id="{C6CABAF9-7FA2-415A-A475-E5D22EEAF53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41" name="shCalendar_1" descr="CalendarSmall.bmp" hidden="1">
            <a:extLst>
              <a:ext uri="{FF2B5EF4-FFF2-40B4-BE49-F238E27FC236}">
                <a16:creationId xmlns:a16="http://schemas.microsoft.com/office/drawing/2014/main" id="{8C741786-D15F-412E-95A1-32AF0B2E7B7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19</xdr:row>
      <xdr:rowOff>0</xdr:rowOff>
    </xdr:from>
    <xdr:to>
      <xdr:col>4</xdr:col>
      <xdr:colOff>3181350</xdr:colOff>
      <xdr:row>19</xdr:row>
      <xdr:rowOff>228600</xdr:rowOff>
    </xdr:to>
    <xdr:pic macro="[0]!modInfo.MainSheetHelp">
      <xdr:nvPicPr>
        <xdr:cNvPr id="342145" name="ExcludeHelp_3" descr="Справка по листу" hidden="1">
          <a:extLst>
            <a:ext uri="{FF2B5EF4-FFF2-40B4-BE49-F238E27FC236}">
              <a16:creationId xmlns:a16="http://schemas.microsoft.com/office/drawing/2014/main" id="{D7F01437-2230-4EE4-A132-1C3388691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48387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19</xdr:row>
      <xdr:rowOff>0</xdr:rowOff>
    </xdr:from>
    <xdr:to>
      <xdr:col>5</xdr:col>
      <xdr:colOff>190500</xdr:colOff>
      <xdr:row>19</xdr:row>
      <xdr:rowOff>447675</xdr:rowOff>
    </xdr:to>
    <xdr:grpSp>
      <xdr:nvGrpSpPr>
        <xdr:cNvPr id="342146" name="shCalendar" hidden="1">
          <a:extLst>
            <a:ext uri="{FF2B5EF4-FFF2-40B4-BE49-F238E27FC236}">
              <a16:creationId xmlns:a16="http://schemas.microsoft.com/office/drawing/2014/main" id="{FE144666-100B-4B95-BE2B-E7EB8C3D630E}"/>
            </a:ext>
          </a:extLst>
        </xdr:cNvPr>
        <xdr:cNvGrpSpPr>
          <a:grpSpLocks/>
        </xdr:cNvGrpSpPr>
      </xdr:nvGrpSpPr>
      <xdr:grpSpPr bwMode="auto">
        <a:xfrm>
          <a:off x="4305300" y="4838700"/>
          <a:ext cx="190500" cy="447675"/>
          <a:chOff x="13896191" y="1813753"/>
          <a:chExt cx="211023" cy="178845"/>
        </a:xfrm>
      </xdr:grpSpPr>
      <xdr:sp macro="" textlink="">
        <xdr:nvSpPr>
          <xdr:cNvPr id="342738" name="shCalendar_bck" hidden="1">
            <a:extLst>
              <a:ext uri="{FF2B5EF4-FFF2-40B4-BE49-F238E27FC236}">
                <a16:creationId xmlns:a16="http://schemas.microsoft.com/office/drawing/2014/main" id="{597C50BF-3096-4D6E-8A94-37268E82218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39" name="shCalendar_1" descr="CalendarSmall.bmp" hidden="1">
            <a:extLst>
              <a:ext uri="{FF2B5EF4-FFF2-40B4-BE49-F238E27FC236}">
                <a16:creationId xmlns:a16="http://schemas.microsoft.com/office/drawing/2014/main" id="{9EBFD090-62A5-4DD6-90A9-A6DF0A5338D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190500</xdr:colOff>
      <xdr:row>19</xdr:row>
      <xdr:rowOff>447675</xdr:rowOff>
    </xdr:to>
    <xdr:grpSp>
      <xdr:nvGrpSpPr>
        <xdr:cNvPr id="342147" name="shCalendar" hidden="1">
          <a:extLst>
            <a:ext uri="{FF2B5EF4-FFF2-40B4-BE49-F238E27FC236}">
              <a16:creationId xmlns:a16="http://schemas.microsoft.com/office/drawing/2014/main" id="{4FB695BE-76A5-4FE2-86AE-A79F84C66CF0}"/>
            </a:ext>
          </a:extLst>
        </xdr:cNvPr>
        <xdr:cNvGrpSpPr>
          <a:grpSpLocks/>
        </xdr:cNvGrpSpPr>
      </xdr:nvGrpSpPr>
      <xdr:grpSpPr bwMode="auto">
        <a:xfrm>
          <a:off x="4305300" y="4838700"/>
          <a:ext cx="190500" cy="447675"/>
          <a:chOff x="13896191" y="1813753"/>
          <a:chExt cx="211023" cy="178845"/>
        </a:xfrm>
      </xdr:grpSpPr>
      <xdr:sp macro="" textlink="">
        <xdr:nvSpPr>
          <xdr:cNvPr id="342736" name="shCalendar_bck" hidden="1">
            <a:extLst>
              <a:ext uri="{FF2B5EF4-FFF2-40B4-BE49-F238E27FC236}">
                <a16:creationId xmlns:a16="http://schemas.microsoft.com/office/drawing/2014/main" id="{FDE475C3-B855-4254-95DB-55E4D2D1DF5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37" name="shCalendar_1" descr="CalendarSmall.bmp" hidden="1">
            <a:extLst>
              <a:ext uri="{FF2B5EF4-FFF2-40B4-BE49-F238E27FC236}">
                <a16:creationId xmlns:a16="http://schemas.microsoft.com/office/drawing/2014/main" id="{011DA490-7413-4026-A351-B8CC7F93FC7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447675</xdr:rowOff>
    </xdr:to>
    <xdr:grpSp>
      <xdr:nvGrpSpPr>
        <xdr:cNvPr id="342148" name="shCalendar" hidden="1">
          <a:extLst>
            <a:ext uri="{FF2B5EF4-FFF2-40B4-BE49-F238E27FC236}">
              <a16:creationId xmlns:a16="http://schemas.microsoft.com/office/drawing/2014/main" id="{9C9DDACA-C2F5-4211-92E1-FA9B58A96E10}"/>
            </a:ext>
          </a:extLst>
        </xdr:cNvPr>
        <xdr:cNvGrpSpPr>
          <a:grpSpLocks/>
        </xdr:cNvGrpSpPr>
      </xdr:nvGrpSpPr>
      <xdr:grpSpPr bwMode="auto">
        <a:xfrm>
          <a:off x="4305300" y="8239125"/>
          <a:ext cx="190500" cy="447675"/>
          <a:chOff x="13896191" y="1813753"/>
          <a:chExt cx="211023" cy="178845"/>
        </a:xfrm>
      </xdr:grpSpPr>
      <xdr:sp macro="" textlink="">
        <xdr:nvSpPr>
          <xdr:cNvPr id="342734" name="shCalendar_bck" hidden="1">
            <a:extLst>
              <a:ext uri="{FF2B5EF4-FFF2-40B4-BE49-F238E27FC236}">
                <a16:creationId xmlns:a16="http://schemas.microsoft.com/office/drawing/2014/main" id="{94B506FD-34F9-4C3A-A02B-10917576FB3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35" name="shCalendar_1" descr="CalendarSmall.bmp" hidden="1">
            <a:extLst>
              <a:ext uri="{FF2B5EF4-FFF2-40B4-BE49-F238E27FC236}">
                <a16:creationId xmlns:a16="http://schemas.microsoft.com/office/drawing/2014/main" id="{56DC9467-5562-40D8-A601-F1A0D0D4E30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447675</xdr:rowOff>
    </xdr:to>
    <xdr:grpSp>
      <xdr:nvGrpSpPr>
        <xdr:cNvPr id="342149" name="shCalendar" hidden="1">
          <a:extLst>
            <a:ext uri="{FF2B5EF4-FFF2-40B4-BE49-F238E27FC236}">
              <a16:creationId xmlns:a16="http://schemas.microsoft.com/office/drawing/2014/main" id="{8CAA363A-6B4B-483E-8F60-47BB5E171D66}"/>
            </a:ext>
          </a:extLst>
        </xdr:cNvPr>
        <xdr:cNvGrpSpPr>
          <a:grpSpLocks/>
        </xdr:cNvGrpSpPr>
      </xdr:nvGrpSpPr>
      <xdr:grpSpPr bwMode="auto">
        <a:xfrm>
          <a:off x="4305300" y="8239125"/>
          <a:ext cx="190500" cy="447675"/>
          <a:chOff x="13896191" y="1813753"/>
          <a:chExt cx="211023" cy="178845"/>
        </a:xfrm>
      </xdr:grpSpPr>
      <xdr:sp macro="" textlink="">
        <xdr:nvSpPr>
          <xdr:cNvPr id="342732" name="shCalendar_bck" hidden="1">
            <a:extLst>
              <a:ext uri="{FF2B5EF4-FFF2-40B4-BE49-F238E27FC236}">
                <a16:creationId xmlns:a16="http://schemas.microsoft.com/office/drawing/2014/main" id="{8A2256F6-775B-411E-92C1-2D5B28E2930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33" name="shCalendar_1" descr="CalendarSmall.bmp" hidden="1">
            <a:extLst>
              <a:ext uri="{FF2B5EF4-FFF2-40B4-BE49-F238E27FC236}">
                <a16:creationId xmlns:a16="http://schemas.microsoft.com/office/drawing/2014/main" id="{70645A4A-86C4-4A86-B372-ECF9A9EC963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342150" name="shCalendar" hidden="1">
          <a:extLst>
            <a:ext uri="{FF2B5EF4-FFF2-40B4-BE49-F238E27FC236}">
              <a16:creationId xmlns:a16="http://schemas.microsoft.com/office/drawing/2014/main" id="{9CCC7BDA-63CE-4DEE-B3FB-0FDC89C7AD63}"/>
            </a:ext>
          </a:extLst>
        </xdr:cNvPr>
        <xdr:cNvGrpSpPr>
          <a:grpSpLocks/>
        </xdr:cNvGrpSpPr>
      </xdr:nvGrpSpPr>
      <xdr:grpSpPr bwMode="auto">
        <a:xfrm>
          <a:off x="4305300" y="4410075"/>
          <a:ext cx="190500" cy="285750"/>
          <a:chOff x="13896191" y="1813753"/>
          <a:chExt cx="211023" cy="178845"/>
        </a:xfrm>
      </xdr:grpSpPr>
      <xdr:sp macro="" textlink="">
        <xdr:nvSpPr>
          <xdr:cNvPr id="342730" name="shCalendar_bck" hidden="1">
            <a:extLst>
              <a:ext uri="{FF2B5EF4-FFF2-40B4-BE49-F238E27FC236}">
                <a16:creationId xmlns:a16="http://schemas.microsoft.com/office/drawing/2014/main" id="{348F06A1-6AFB-4835-A538-55131B2F000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31" name="shCalendar_1" descr="CalendarSmall.bmp" hidden="1">
            <a:extLst>
              <a:ext uri="{FF2B5EF4-FFF2-40B4-BE49-F238E27FC236}">
                <a16:creationId xmlns:a16="http://schemas.microsoft.com/office/drawing/2014/main" id="{49F348EA-F993-485C-B8EB-F145B8A9959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342151" name="shCalendar" hidden="1">
          <a:extLst>
            <a:ext uri="{FF2B5EF4-FFF2-40B4-BE49-F238E27FC236}">
              <a16:creationId xmlns:a16="http://schemas.microsoft.com/office/drawing/2014/main" id="{601B4FE9-2EAC-441B-A7AD-1F00A8092395}"/>
            </a:ext>
          </a:extLst>
        </xdr:cNvPr>
        <xdr:cNvGrpSpPr>
          <a:grpSpLocks/>
        </xdr:cNvGrpSpPr>
      </xdr:nvGrpSpPr>
      <xdr:grpSpPr bwMode="auto">
        <a:xfrm>
          <a:off x="4305300" y="4410075"/>
          <a:ext cx="190500" cy="285750"/>
          <a:chOff x="13896191" y="1813753"/>
          <a:chExt cx="211023" cy="178845"/>
        </a:xfrm>
      </xdr:grpSpPr>
      <xdr:sp macro="" textlink="">
        <xdr:nvSpPr>
          <xdr:cNvPr id="342728" name="shCalendar_bck" hidden="1">
            <a:extLst>
              <a:ext uri="{FF2B5EF4-FFF2-40B4-BE49-F238E27FC236}">
                <a16:creationId xmlns:a16="http://schemas.microsoft.com/office/drawing/2014/main" id="{F9FBB3DF-D27E-424A-8161-8AEF5F4A5F6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29" name="shCalendar_1" descr="CalendarSmall.bmp" hidden="1">
            <a:extLst>
              <a:ext uri="{FF2B5EF4-FFF2-40B4-BE49-F238E27FC236}">
                <a16:creationId xmlns:a16="http://schemas.microsoft.com/office/drawing/2014/main" id="{C708AA17-17F4-4991-BAC7-85E8A163365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12</xdr:row>
      <xdr:rowOff>38100</xdr:rowOff>
    </xdr:to>
    <xdr:grpSp>
      <xdr:nvGrpSpPr>
        <xdr:cNvPr id="342152" name="shCalendar" hidden="1">
          <a:extLst>
            <a:ext uri="{FF2B5EF4-FFF2-40B4-BE49-F238E27FC236}">
              <a16:creationId xmlns:a16="http://schemas.microsoft.com/office/drawing/2014/main" id="{ED7EC581-9A5C-430C-A96D-6152FF754FE3}"/>
            </a:ext>
          </a:extLst>
        </xdr:cNvPr>
        <xdr:cNvGrpSpPr>
          <a:grpSpLocks/>
        </xdr:cNvGrpSpPr>
      </xdr:nvGrpSpPr>
      <xdr:grpSpPr bwMode="auto">
        <a:xfrm>
          <a:off x="4305300" y="1704975"/>
          <a:ext cx="190500" cy="590550"/>
          <a:chOff x="13896191" y="1813753"/>
          <a:chExt cx="211023" cy="178845"/>
        </a:xfrm>
      </xdr:grpSpPr>
      <xdr:sp macro="" textlink="">
        <xdr:nvSpPr>
          <xdr:cNvPr id="342726" name="shCalendar_bck" hidden="1">
            <a:extLst>
              <a:ext uri="{FF2B5EF4-FFF2-40B4-BE49-F238E27FC236}">
                <a16:creationId xmlns:a16="http://schemas.microsoft.com/office/drawing/2014/main" id="{061BAFA8-5522-49C9-A824-5CCD9B739F0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27" name="shCalendar_1" descr="CalendarSmall.bmp" hidden="1">
            <a:extLst>
              <a:ext uri="{FF2B5EF4-FFF2-40B4-BE49-F238E27FC236}">
                <a16:creationId xmlns:a16="http://schemas.microsoft.com/office/drawing/2014/main" id="{2B3B4AE5-0E17-4581-86DB-7F6EBE89522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12</xdr:row>
      <xdr:rowOff>38100</xdr:rowOff>
    </xdr:to>
    <xdr:grpSp>
      <xdr:nvGrpSpPr>
        <xdr:cNvPr id="342153" name="shCalendar" hidden="1">
          <a:extLst>
            <a:ext uri="{FF2B5EF4-FFF2-40B4-BE49-F238E27FC236}">
              <a16:creationId xmlns:a16="http://schemas.microsoft.com/office/drawing/2014/main" id="{21D7EF89-E9F9-46E2-91BC-FAAE66B31F98}"/>
            </a:ext>
          </a:extLst>
        </xdr:cNvPr>
        <xdr:cNvGrpSpPr>
          <a:grpSpLocks/>
        </xdr:cNvGrpSpPr>
      </xdr:nvGrpSpPr>
      <xdr:grpSpPr bwMode="auto">
        <a:xfrm>
          <a:off x="4305300" y="1704975"/>
          <a:ext cx="190500" cy="590550"/>
          <a:chOff x="13896191" y="1813753"/>
          <a:chExt cx="211023" cy="178845"/>
        </a:xfrm>
      </xdr:grpSpPr>
      <xdr:sp macro="" textlink="">
        <xdr:nvSpPr>
          <xdr:cNvPr id="342724" name="shCalendar_bck" hidden="1">
            <a:extLst>
              <a:ext uri="{FF2B5EF4-FFF2-40B4-BE49-F238E27FC236}">
                <a16:creationId xmlns:a16="http://schemas.microsoft.com/office/drawing/2014/main" id="{D6A47285-9A3A-4557-9A9C-F7E0034C70E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25" name="shCalendar_1" descr="CalendarSmall.bmp" hidden="1">
            <a:extLst>
              <a:ext uri="{FF2B5EF4-FFF2-40B4-BE49-F238E27FC236}">
                <a16:creationId xmlns:a16="http://schemas.microsoft.com/office/drawing/2014/main" id="{D1DD646D-F934-4AFE-9890-20605CA604A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342154" name="shCalendar" hidden="1">
          <a:extLst>
            <a:ext uri="{FF2B5EF4-FFF2-40B4-BE49-F238E27FC236}">
              <a16:creationId xmlns:a16="http://schemas.microsoft.com/office/drawing/2014/main" id="{71C6DDB2-4AA5-4D41-8B50-04B6F5EF6807}"/>
            </a:ext>
          </a:extLst>
        </xdr:cNvPr>
        <xdr:cNvGrpSpPr>
          <a:grpSpLocks/>
        </xdr:cNvGrpSpPr>
      </xdr:nvGrpSpPr>
      <xdr:grpSpPr bwMode="auto">
        <a:xfrm>
          <a:off x="4305300" y="4410075"/>
          <a:ext cx="190500" cy="285750"/>
          <a:chOff x="13896191" y="1813753"/>
          <a:chExt cx="211023" cy="178845"/>
        </a:xfrm>
      </xdr:grpSpPr>
      <xdr:sp macro="" textlink="">
        <xdr:nvSpPr>
          <xdr:cNvPr id="342722" name="shCalendar_bck" hidden="1">
            <a:extLst>
              <a:ext uri="{FF2B5EF4-FFF2-40B4-BE49-F238E27FC236}">
                <a16:creationId xmlns:a16="http://schemas.microsoft.com/office/drawing/2014/main" id="{26AF56B0-A687-4878-9903-8CAF64263B3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23" name="shCalendar_1" descr="CalendarSmall.bmp" hidden="1">
            <a:extLst>
              <a:ext uri="{FF2B5EF4-FFF2-40B4-BE49-F238E27FC236}">
                <a16:creationId xmlns:a16="http://schemas.microsoft.com/office/drawing/2014/main" id="{D2A2BDEA-6E55-4901-ACB3-278AE2C600E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342155" name="shCalendar" hidden="1">
          <a:extLst>
            <a:ext uri="{FF2B5EF4-FFF2-40B4-BE49-F238E27FC236}">
              <a16:creationId xmlns:a16="http://schemas.microsoft.com/office/drawing/2014/main" id="{E01B60A3-3EA2-40DC-B48D-ED370A60C628}"/>
            </a:ext>
          </a:extLst>
        </xdr:cNvPr>
        <xdr:cNvGrpSpPr>
          <a:grpSpLocks/>
        </xdr:cNvGrpSpPr>
      </xdr:nvGrpSpPr>
      <xdr:grpSpPr bwMode="auto">
        <a:xfrm>
          <a:off x="4305300" y="4410075"/>
          <a:ext cx="190500" cy="285750"/>
          <a:chOff x="13896191" y="1813753"/>
          <a:chExt cx="211023" cy="178845"/>
        </a:xfrm>
      </xdr:grpSpPr>
      <xdr:sp macro="" textlink="">
        <xdr:nvSpPr>
          <xdr:cNvPr id="342720" name="shCalendar_bck" hidden="1">
            <a:extLst>
              <a:ext uri="{FF2B5EF4-FFF2-40B4-BE49-F238E27FC236}">
                <a16:creationId xmlns:a16="http://schemas.microsoft.com/office/drawing/2014/main" id="{0D4B4A70-C6BF-4F0E-9B16-48818FA08EB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21" name="shCalendar_1" descr="CalendarSmall.bmp" hidden="1">
            <a:extLst>
              <a:ext uri="{FF2B5EF4-FFF2-40B4-BE49-F238E27FC236}">
                <a16:creationId xmlns:a16="http://schemas.microsoft.com/office/drawing/2014/main" id="{B6F4D263-02C5-4C89-ABA9-8184BF1FCE4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11</xdr:row>
      <xdr:rowOff>76200</xdr:rowOff>
    </xdr:to>
    <xdr:grpSp>
      <xdr:nvGrpSpPr>
        <xdr:cNvPr id="342156" name="shCalendar" hidden="1">
          <a:extLst>
            <a:ext uri="{FF2B5EF4-FFF2-40B4-BE49-F238E27FC236}">
              <a16:creationId xmlns:a16="http://schemas.microsoft.com/office/drawing/2014/main" id="{277BDAF0-0E2C-44F9-9D71-74632EA74FBF}"/>
            </a:ext>
          </a:extLst>
        </xdr:cNvPr>
        <xdr:cNvGrpSpPr>
          <a:grpSpLocks/>
        </xdr:cNvGrpSpPr>
      </xdr:nvGrpSpPr>
      <xdr:grpSpPr bwMode="auto">
        <a:xfrm>
          <a:off x="4305300" y="1704975"/>
          <a:ext cx="190500" cy="447675"/>
          <a:chOff x="13896191" y="1813753"/>
          <a:chExt cx="211023" cy="178845"/>
        </a:xfrm>
      </xdr:grpSpPr>
      <xdr:sp macro="" textlink="">
        <xdr:nvSpPr>
          <xdr:cNvPr id="342718" name="shCalendar_bck" hidden="1">
            <a:extLst>
              <a:ext uri="{FF2B5EF4-FFF2-40B4-BE49-F238E27FC236}">
                <a16:creationId xmlns:a16="http://schemas.microsoft.com/office/drawing/2014/main" id="{8B66E509-1730-419F-9567-336B85AA14D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19" name="shCalendar_1" descr="CalendarSmall.bmp" hidden="1">
            <a:extLst>
              <a:ext uri="{FF2B5EF4-FFF2-40B4-BE49-F238E27FC236}">
                <a16:creationId xmlns:a16="http://schemas.microsoft.com/office/drawing/2014/main" id="{A5255BF0-AA0C-4B01-9E64-5ECCA7264B8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11</xdr:row>
      <xdr:rowOff>76200</xdr:rowOff>
    </xdr:to>
    <xdr:grpSp>
      <xdr:nvGrpSpPr>
        <xdr:cNvPr id="342157" name="shCalendar" hidden="1">
          <a:extLst>
            <a:ext uri="{FF2B5EF4-FFF2-40B4-BE49-F238E27FC236}">
              <a16:creationId xmlns:a16="http://schemas.microsoft.com/office/drawing/2014/main" id="{B3027AFF-CF96-4167-9D50-116A9EAE5DD5}"/>
            </a:ext>
          </a:extLst>
        </xdr:cNvPr>
        <xdr:cNvGrpSpPr>
          <a:grpSpLocks/>
        </xdr:cNvGrpSpPr>
      </xdr:nvGrpSpPr>
      <xdr:grpSpPr bwMode="auto">
        <a:xfrm>
          <a:off x="4305300" y="1704975"/>
          <a:ext cx="190500" cy="447675"/>
          <a:chOff x="13896191" y="1813753"/>
          <a:chExt cx="211023" cy="178845"/>
        </a:xfrm>
      </xdr:grpSpPr>
      <xdr:sp macro="" textlink="">
        <xdr:nvSpPr>
          <xdr:cNvPr id="342716" name="shCalendar_bck" hidden="1">
            <a:extLst>
              <a:ext uri="{FF2B5EF4-FFF2-40B4-BE49-F238E27FC236}">
                <a16:creationId xmlns:a16="http://schemas.microsoft.com/office/drawing/2014/main" id="{BD4FDB7A-5064-4906-B8CD-9EEA4A62EF1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17" name="shCalendar_1" descr="CalendarSmall.bmp" hidden="1">
            <a:extLst>
              <a:ext uri="{FF2B5EF4-FFF2-40B4-BE49-F238E27FC236}">
                <a16:creationId xmlns:a16="http://schemas.microsoft.com/office/drawing/2014/main" id="{13943645-AF91-4DD9-B920-E7D8F649883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342158" name="shCalendar" hidden="1">
          <a:extLst>
            <a:ext uri="{FF2B5EF4-FFF2-40B4-BE49-F238E27FC236}">
              <a16:creationId xmlns:a16="http://schemas.microsoft.com/office/drawing/2014/main" id="{DCD2CF85-223E-4A71-9439-8ED42834956D}"/>
            </a:ext>
          </a:extLst>
        </xdr:cNvPr>
        <xdr:cNvGrpSpPr>
          <a:grpSpLocks/>
        </xdr:cNvGrpSpPr>
      </xdr:nvGrpSpPr>
      <xdr:grpSpPr bwMode="auto">
        <a:xfrm>
          <a:off x="4305300" y="4410075"/>
          <a:ext cx="190500" cy="285750"/>
          <a:chOff x="13896191" y="1813753"/>
          <a:chExt cx="211023" cy="178845"/>
        </a:xfrm>
      </xdr:grpSpPr>
      <xdr:sp macro="" textlink="">
        <xdr:nvSpPr>
          <xdr:cNvPr id="342714" name="shCalendar_bck" hidden="1">
            <a:extLst>
              <a:ext uri="{FF2B5EF4-FFF2-40B4-BE49-F238E27FC236}">
                <a16:creationId xmlns:a16="http://schemas.microsoft.com/office/drawing/2014/main" id="{0168A609-40A0-44DD-B767-32AA2FED90A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15" name="shCalendar_1" descr="CalendarSmall.bmp" hidden="1">
            <a:extLst>
              <a:ext uri="{FF2B5EF4-FFF2-40B4-BE49-F238E27FC236}">
                <a16:creationId xmlns:a16="http://schemas.microsoft.com/office/drawing/2014/main" id="{A802C7DB-E233-47ED-A997-E830C275146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342159" name="shCalendar" hidden="1">
          <a:extLst>
            <a:ext uri="{FF2B5EF4-FFF2-40B4-BE49-F238E27FC236}">
              <a16:creationId xmlns:a16="http://schemas.microsoft.com/office/drawing/2014/main" id="{EA3CCCC5-3D61-4D29-BCBA-C96AE56630D7}"/>
            </a:ext>
          </a:extLst>
        </xdr:cNvPr>
        <xdr:cNvGrpSpPr>
          <a:grpSpLocks/>
        </xdr:cNvGrpSpPr>
      </xdr:nvGrpSpPr>
      <xdr:grpSpPr bwMode="auto">
        <a:xfrm>
          <a:off x="4305300" y="4410075"/>
          <a:ext cx="190500" cy="285750"/>
          <a:chOff x="13896191" y="1813753"/>
          <a:chExt cx="211023" cy="178845"/>
        </a:xfrm>
      </xdr:grpSpPr>
      <xdr:sp macro="" textlink="">
        <xdr:nvSpPr>
          <xdr:cNvPr id="342712" name="shCalendar_bck" hidden="1">
            <a:extLst>
              <a:ext uri="{FF2B5EF4-FFF2-40B4-BE49-F238E27FC236}">
                <a16:creationId xmlns:a16="http://schemas.microsoft.com/office/drawing/2014/main" id="{56E52379-FE59-4B63-A535-AB5D2B693D3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13" name="shCalendar_1" descr="CalendarSmall.bmp" hidden="1">
            <a:extLst>
              <a:ext uri="{FF2B5EF4-FFF2-40B4-BE49-F238E27FC236}">
                <a16:creationId xmlns:a16="http://schemas.microsoft.com/office/drawing/2014/main" id="{35EFDC66-BF11-4030-B7BF-76B21448588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342160" name="shCalendar" hidden="1">
          <a:extLst>
            <a:ext uri="{FF2B5EF4-FFF2-40B4-BE49-F238E27FC236}">
              <a16:creationId xmlns:a16="http://schemas.microsoft.com/office/drawing/2014/main" id="{F94FC6F6-2E11-4276-9FF9-1B92B79748A3}"/>
            </a:ext>
          </a:extLst>
        </xdr:cNvPr>
        <xdr:cNvGrpSpPr>
          <a:grpSpLocks/>
        </xdr:cNvGrpSpPr>
      </xdr:nvGrpSpPr>
      <xdr:grpSpPr bwMode="auto">
        <a:xfrm>
          <a:off x="704850" y="2257425"/>
          <a:ext cx="190500" cy="447675"/>
          <a:chOff x="13896191" y="1813753"/>
          <a:chExt cx="211023" cy="178845"/>
        </a:xfrm>
      </xdr:grpSpPr>
      <xdr:sp macro="" textlink="">
        <xdr:nvSpPr>
          <xdr:cNvPr id="342710" name="shCalendar_bck" hidden="1">
            <a:extLst>
              <a:ext uri="{FF2B5EF4-FFF2-40B4-BE49-F238E27FC236}">
                <a16:creationId xmlns:a16="http://schemas.microsoft.com/office/drawing/2014/main" id="{6EDB8A63-6180-4A62-BE34-B212B047CDE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11" name="shCalendar_1" descr="CalendarSmall.bmp" hidden="1">
            <a:extLst>
              <a:ext uri="{FF2B5EF4-FFF2-40B4-BE49-F238E27FC236}">
                <a16:creationId xmlns:a16="http://schemas.microsoft.com/office/drawing/2014/main" id="{6B5167DE-08FE-432A-8C59-8319FA7DC46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342161" name="shCalendar" hidden="1">
          <a:extLst>
            <a:ext uri="{FF2B5EF4-FFF2-40B4-BE49-F238E27FC236}">
              <a16:creationId xmlns:a16="http://schemas.microsoft.com/office/drawing/2014/main" id="{0290A69C-51A9-4C51-889E-155A9B838135}"/>
            </a:ext>
          </a:extLst>
        </xdr:cNvPr>
        <xdr:cNvGrpSpPr>
          <a:grpSpLocks/>
        </xdr:cNvGrpSpPr>
      </xdr:nvGrpSpPr>
      <xdr:grpSpPr bwMode="auto">
        <a:xfrm>
          <a:off x="704850" y="2257425"/>
          <a:ext cx="190500" cy="447675"/>
          <a:chOff x="13896191" y="1813753"/>
          <a:chExt cx="211023" cy="178845"/>
        </a:xfrm>
      </xdr:grpSpPr>
      <xdr:sp macro="" textlink="">
        <xdr:nvSpPr>
          <xdr:cNvPr id="342708" name="shCalendar_bck" hidden="1">
            <a:extLst>
              <a:ext uri="{FF2B5EF4-FFF2-40B4-BE49-F238E27FC236}">
                <a16:creationId xmlns:a16="http://schemas.microsoft.com/office/drawing/2014/main" id="{D9E7055A-AA11-42D1-B503-7BCC914DD82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09" name="shCalendar_1" descr="CalendarSmall.bmp" hidden="1">
            <a:extLst>
              <a:ext uri="{FF2B5EF4-FFF2-40B4-BE49-F238E27FC236}">
                <a16:creationId xmlns:a16="http://schemas.microsoft.com/office/drawing/2014/main" id="{8A690E27-8097-41A3-B87E-FD3FB49D9E6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161925</xdr:rowOff>
    </xdr:to>
    <xdr:grpSp>
      <xdr:nvGrpSpPr>
        <xdr:cNvPr id="342162" name="shCalendar" hidden="1">
          <a:extLst>
            <a:ext uri="{FF2B5EF4-FFF2-40B4-BE49-F238E27FC236}">
              <a16:creationId xmlns:a16="http://schemas.microsoft.com/office/drawing/2014/main" id="{DF0E5759-9D25-43C5-A270-D2B32503444C}"/>
            </a:ext>
          </a:extLst>
        </xdr:cNvPr>
        <xdr:cNvGrpSpPr>
          <a:grpSpLocks/>
        </xdr:cNvGrpSpPr>
      </xdr:nvGrpSpPr>
      <xdr:grpSpPr bwMode="auto">
        <a:xfrm>
          <a:off x="704850" y="2257425"/>
          <a:ext cx="190500" cy="590550"/>
          <a:chOff x="13896191" y="1813753"/>
          <a:chExt cx="211023" cy="178845"/>
        </a:xfrm>
      </xdr:grpSpPr>
      <xdr:sp macro="" textlink="">
        <xdr:nvSpPr>
          <xdr:cNvPr id="342706" name="shCalendar_bck" hidden="1">
            <a:extLst>
              <a:ext uri="{FF2B5EF4-FFF2-40B4-BE49-F238E27FC236}">
                <a16:creationId xmlns:a16="http://schemas.microsoft.com/office/drawing/2014/main" id="{CEB59AE2-0BCD-44E5-B03E-EA8B91EDE0B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07" name="shCalendar_1" descr="CalendarSmall.bmp" hidden="1">
            <a:extLst>
              <a:ext uri="{FF2B5EF4-FFF2-40B4-BE49-F238E27FC236}">
                <a16:creationId xmlns:a16="http://schemas.microsoft.com/office/drawing/2014/main" id="{75F4763F-BD51-4E0B-A58B-CBDD94FB3C1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161925</xdr:rowOff>
    </xdr:to>
    <xdr:grpSp>
      <xdr:nvGrpSpPr>
        <xdr:cNvPr id="342163" name="shCalendar" hidden="1">
          <a:extLst>
            <a:ext uri="{FF2B5EF4-FFF2-40B4-BE49-F238E27FC236}">
              <a16:creationId xmlns:a16="http://schemas.microsoft.com/office/drawing/2014/main" id="{2D6C6D5B-1702-4380-A7F5-CFB872270968}"/>
            </a:ext>
          </a:extLst>
        </xdr:cNvPr>
        <xdr:cNvGrpSpPr>
          <a:grpSpLocks/>
        </xdr:cNvGrpSpPr>
      </xdr:nvGrpSpPr>
      <xdr:grpSpPr bwMode="auto">
        <a:xfrm>
          <a:off x="704850" y="2257425"/>
          <a:ext cx="190500" cy="590550"/>
          <a:chOff x="13896191" y="1813753"/>
          <a:chExt cx="211023" cy="178845"/>
        </a:xfrm>
      </xdr:grpSpPr>
      <xdr:sp macro="" textlink="">
        <xdr:nvSpPr>
          <xdr:cNvPr id="342704" name="shCalendar_bck" hidden="1">
            <a:extLst>
              <a:ext uri="{FF2B5EF4-FFF2-40B4-BE49-F238E27FC236}">
                <a16:creationId xmlns:a16="http://schemas.microsoft.com/office/drawing/2014/main" id="{BF9394E8-83B2-46CF-8CF0-9A940E7C674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05" name="shCalendar_1" descr="CalendarSmall.bmp" hidden="1">
            <a:extLst>
              <a:ext uri="{FF2B5EF4-FFF2-40B4-BE49-F238E27FC236}">
                <a16:creationId xmlns:a16="http://schemas.microsoft.com/office/drawing/2014/main" id="{28A2614C-2944-4614-A8D9-A3CC9B576E4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342164" name="shCalendar" hidden="1">
          <a:extLst>
            <a:ext uri="{FF2B5EF4-FFF2-40B4-BE49-F238E27FC236}">
              <a16:creationId xmlns:a16="http://schemas.microsoft.com/office/drawing/2014/main" id="{69111987-0CDC-4A64-8190-9ACF5A604E91}"/>
            </a:ext>
          </a:extLst>
        </xdr:cNvPr>
        <xdr:cNvGrpSpPr>
          <a:grpSpLocks/>
        </xdr:cNvGrpSpPr>
      </xdr:nvGrpSpPr>
      <xdr:grpSpPr bwMode="auto">
        <a:xfrm>
          <a:off x="704850" y="2257425"/>
          <a:ext cx="190500" cy="447675"/>
          <a:chOff x="13896191" y="1813753"/>
          <a:chExt cx="211023" cy="178845"/>
        </a:xfrm>
      </xdr:grpSpPr>
      <xdr:sp macro="" textlink="">
        <xdr:nvSpPr>
          <xdr:cNvPr id="342702" name="shCalendar_bck" hidden="1">
            <a:extLst>
              <a:ext uri="{FF2B5EF4-FFF2-40B4-BE49-F238E27FC236}">
                <a16:creationId xmlns:a16="http://schemas.microsoft.com/office/drawing/2014/main" id="{7ECBBE5C-9B4A-47C1-9FF9-B6A2020AFEC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03" name="shCalendar_1" descr="CalendarSmall.bmp" hidden="1">
            <a:extLst>
              <a:ext uri="{FF2B5EF4-FFF2-40B4-BE49-F238E27FC236}">
                <a16:creationId xmlns:a16="http://schemas.microsoft.com/office/drawing/2014/main" id="{506488CF-656E-4FF9-870B-5A10ED3531F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342165" name="shCalendar" hidden="1">
          <a:extLst>
            <a:ext uri="{FF2B5EF4-FFF2-40B4-BE49-F238E27FC236}">
              <a16:creationId xmlns:a16="http://schemas.microsoft.com/office/drawing/2014/main" id="{C976AEED-3D19-41B1-8E69-7A4BAB935B34}"/>
            </a:ext>
          </a:extLst>
        </xdr:cNvPr>
        <xdr:cNvGrpSpPr>
          <a:grpSpLocks/>
        </xdr:cNvGrpSpPr>
      </xdr:nvGrpSpPr>
      <xdr:grpSpPr bwMode="auto">
        <a:xfrm>
          <a:off x="704850" y="2257425"/>
          <a:ext cx="190500" cy="447675"/>
          <a:chOff x="13896191" y="1813753"/>
          <a:chExt cx="211023" cy="178845"/>
        </a:xfrm>
      </xdr:grpSpPr>
      <xdr:sp macro="" textlink="">
        <xdr:nvSpPr>
          <xdr:cNvPr id="342700" name="shCalendar_bck" hidden="1">
            <a:extLst>
              <a:ext uri="{FF2B5EF4-FFF2-40B4-BE49-F238E27FC236}">
                <a16:creationId xmlns:a16="http://schemas.microsoft.com/office/drawing/2014/main" id="{D06ED54A-C88F-48EF-8149-923911713B0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701" name="shCalendar_1" descr="CalendarSmall.bmp" hidden="1">
            <a:extLst>
              <a:ext uri="{FF2B5EF4-FFF2-40B4-BE49-F238E27FC236}">
                <a16:creationId xmlns:a16="http://schemas.microsoft.com/office/drawing/2014/main" id="{82932CA8-02E3-43CA-9A33-F2BF734B09D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11</xdr:row>
      <xdr:rowOff>0</xdr:rowOff>
    </xdr:from>
    <xdr:to>
      <xdr:col>4</xdr:col>
      <xdr:colOff>228600</xdr:colOff>
      <xdr:row>12</xdr:row>
      <xdr:rowOff>266700</xdr:rowOff>
    </xdr:to>
    <xdr:grpSp>
      <xdr:nvGrpSpPr>
        <xdr:cNvPr id="342166" name="shCalendar" hidden="1">
          <a:extLst>
            <a:ext uri="{FF2B5EF4-FFF2-40B4-BE49-F238E27FC236}">
              <a16:creationId xmlns:a16="http://schemas.microsoft.com/office/drawing/2014/main" id="{259B85DC-ED28-4029-A4C0-4BAF25D0ED71}"/>
            </a:ext>
          </a:extLst>
        </xdr:cNvPr>
        <xdr:cNvGrpSpPr>
          <a:grpSpLocks/>
        </xdr:cNvGrpSpPr>
      </xdr:nvGrpSpPr>
      <xdr:grpSpPr bwMode="auto">
        <a:xfrm>
          <a:off x="704850" y="2076450"/>
          <a:ext cx="190500" cy="447675"/>
          <a:chOff x="13896191" y="1813753"/>
          <a:chExt cx="211023" cy="178845"/>
        </a:xfrm>
      </xdr:grpSpPr>
      <xdr:sp macro="" textlink="">
        <xdr:nvSpPr>
          <xdr:cNvPr id="342698" name="shCalendar_bck" hidden="1">
            <a:extLst>
              <a:ext uri="{FF2B5EF4-FFF2-40B4-BE49-F238E27FC236}">
                <a16:creationId xmlns:a16="http://schemas.microsoft.com/office/drawing/2014/main" id="{774F5C61-35BB-422A-B84F-513B8CDA751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99" name="shCalendar_1" descr="CalendarSmall.bmp" hidden="1">
            <a:extLst>
              <a:ext uri="{FF2B5EF4-FFF2-40B4-BE49-F238E27FC236}">
                <a16:creationId xmlns:a16="http://schemas.microsoft.com/office/drawing/2014/main" id="{7D26E4FB-ABAF-4ACD-A9C5-3E9F81F0C0D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11</xdr:row>
      <xdr:rowOff>0</xdr:rowOff>
    </xdr:from>
    <xdr:to>
      <xdr:col>4</xdr:col>
      <xdr:colOff>228600</xdr:colOff>
      <xdr:row>12</xdr:row>
      <xdr:rowOff>266700</xdr:rowOff>
    </xdr:to>
    <xdr:grpSp>
      <xdr:nvGrpSpPr>
        <xdr:cNvPr id="342167" name="shCalendar" hidden="1">
          <a:extLst>
            <a:ext uri="{FF2B5EF4-FFF2-40B4-BE49-F238E27FC236}">
              <a16:creationId xmlns:a16="http://schemas.microsoft.com/office/drawing/2014/main" id="{F1BD7CB4-0371-4F03-B5FA-19483BF21DBC}"/>
            </a:ext>
          </a:extLst>
        </xdr:cNvPr>
        <xdr:cNvGrpSpPr>
          <a:grpSpLocks/>
        </xdr:cNvGrpSpPr>
      </xdr:nvGrpSpPr>
      <xdr:grpSpPr bwMode="auto">
        <a:xfrm>
          <a:off x="704850" y="2076450"/>
          <a:ext cx="190500" cy="447675"/>
          <a:chOff x="13896191" y="1813753"/>
          <a:chExt cx="211023" cy="178845"/>
        </a:xfrm>
      </xdr:grpSpPr>
      <xdr:sp macro="" textlink="">
        <xdr:nvSpPr>
          <xdr:cNvPr id="342696" name="shCalendar_bck" hidden="1">
            <a:extLst>
              <a:ext uri="{FF2B5EF4-FFF2-40B4-BE49-F238E27FC236}">
                <a16:creationId xmlns:a16="http://schemas.microsoft.com/office/drawing/2014/main" id="{A45C09AF-F5F7-49B8-AAF6-7F6E48494FB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97" name="shCalendar_1" descr="CalendarSmall.bmp" hidden="1">
            <a:extLst>
              <a:ext uri="{FF2B5EF4-FFF2-40B4-BE49-F238E27FC236}">
                <a16:creationId xmlns:a16="http://schemas.microsoft.com/office/drawing/2014/main" id="{E15717E4-2C49-4DC0-87ED-25948E2E8E3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342168" name="shCalendar" hidden="1">
          <a:extLst>
            <a:ext uri="{FF2B5EF4-FFF2-40B4-BE49-F238E27FC236}">
              <a16:creationId xmlns:a16="http://schemas.microsoft.com/office/drawing/2014/main" id="{BDF2348D-71E7-4A39-8734-A9FF116731DA}"/>
            </a:ext>
          </a:extLst>
        </xdr:cNvPr>
        <xdr:cNvGrpSpPr>
          <a:grpSpLocks/>
        </xdr:cNvGrpSpPr>
      </xdr:nvGrpSpPr>
      <xdr:grpSpPr bwMode="auto">
        <a:xfrm>
          <a:off x="704850" y="2257425"/>
          <a:ext cx="190500" cy="447675"/>
          <a:chOff x="13896191" y="1813753"/>
          <a:chExt cx="211023" cy="178845"/>
        </a:xfrm>
      </xdr:grpSpPr>
      <xdr:sp macro="" textlink="">
        <xdr:nvSpPr>
          <xdr:cNvPr id="342694" name="shCalendar_bck" hidden="1">
            <a:extLst>
              <a:ext uri="{FF2B5EF4-FFF2-40B4-BE49-F238E27FC236}">
                <a16:creationId xmlns:a16="http://schemas.microsoft.com/office/drawing/2014/main" id="{9AB3C2DE-7E03-413C-982A-F37A05FDA48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95" name="shCalendar_1" descr="CalendarSmall.bmp" hidden="1">
            <a:extLst>
              <a:ext uri="{FF2B5EF4-FFF2-40B4-BE49-F238E27FC236}">
                <a16:creationId xmlns:a16="http://schemas.microsoft.com/office/drawing/2014/main" id="{B513138D-B621-49B4-8705-C4A5AC8D766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342169" name="shCalendar" hidden="1">
          <a:extLst>
            <a:ext uri="{FF2B5EF4-FFF2-40B4-BE49-F238E27FC236}">
              <a16:creationId xmlns:a16="http://schemas.microsoft.com/office/drawing/2014/main" id="{3946EC88-1A97-4A7B-8CBB-6D93C806AEBF}"/>
            </a:ext>
          </a:extLst>
        </xdr:cNvPr>
        <xdr:cNvGrpSpPr>
          <a:grpSpLocks/>
        </xdr:cNvGrpSpPr>
      </xdr:nvGrpSpPr>
      <xdr:grpSpPr bwMode="auto">
        <a:xfrm>
          <a:off x="704850" y="2257425"/>
          <a:ext cx="190500" cy="447675"/>
          <a:chOff x="13896191" y="1813753"/>
          <a:chExt cx="211023" cy="178845"/>
        </a:xfrm>
      </xdr:grpSpPr>
      <xdr:sp macro="" textlink="">
        <xdr:nvSpPr>
          <xdr:cNvPr id="342692" name="shCalendar_bck" hidden="1">
            <a:extLst>
              <a:ext uri="{FF2B5EF4-FFF2-40B4-BE49-F238E27FC236}">
                <a16:creationId xmlns:a16="http://schemas.microsoft.com/office/drawing/2014/main" id="{CD25A312-737C-4FDB-BCB1-6D271EAF477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93" name="shCalendar_1" descr="CalendarSmall.bmp" hidden="1">
            <a:extLst>
              <a:ext uri="{FF2B5EF4-FFF2-40B4-BE49-F238E27FC236}">
                <a16:creationId xmlns:a16="http://schemas.microsoft.com/office/drawing/2014/main" id="{B02EFB64-C303-44D8-9613-09D83225D82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85725</xdr:rowOff>
    </xdr:to>
    <xdr:grpSp>
      <xdr:nvGrpSpPr>
        <xdr:cNvPr id="342170" name="shCalendar" hidden="1">
          <a:extLst>
            <a:ext uri="{FF2B5EF4-FFF2-40B4-BE49-F238E27FC236}">
              <a16:creationId xmlns:a16="http://schemas.microsoft.com/office/drawing/2014/main" id="{2ED429BE-F60F-402A-8129-6FCEB90094D1}"/>
            </a:ext>
          </a:extLst>
        </xdr:cNvPr>
        <xdr:cNvGrpSpPr>
          <a:grpSpLocks/>
        </xdr:cNvGrpSpPr>
      </xdr:nvGrpSpPr>
      <xdr:grpSpPr bwMode="auto">
        <a:xfrm>
          <a:off x="4305300" y="2686050"/>
          <a:ext cx="190500" cy="447675"/>
          <a:chOff x="13896191" y="1813753"/>
          <a:chExt cx="211023" cy="178845"/>
        </a:xfrm>
      </xdr:grpSpPr>
      <xdr:sp macro="" textlink="">
        <xdr:nvSpPr>
          <xdr:cNvPr id="342690" name="shCalendar_bck" hidden="1">
            <a:extLst>
              <a:ext uri="{FF2B5EF4-FFF2-40B4-BE49-F238E27FC236}">
                <a16:creationId xmlns:a16="http://schemas.microsoft.com/office/drawing/2014/main" id="{D12D5DD6-FCEB-4242-BD99-30F6083A99F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91" name="shCalendar_1" descr="CalendarSmall.bmp" hidden="1">
            <a:extLst>
              <a:ext uri="{FF2B5EF4-FFF2-40B4-BE49-F238E27FC236}">
                <a16:creationId xmlns:a16="http://schemas.microsoft.com/office/drawing/2014/main" id="{776DAF22-F4BA-49F3-8F56-943F8AE8595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85725</xdr:rowOff>
    </xdr:to>
    <xdr:grpSp>
      <xdr:nvGrpSpPr>
        <xdr:cNvPr id="342171" name="shCalendar" hidden="1">
          <a:extLst>
            <a:ext uri="{FF2B5EF4-FFF2-40B4-BE49-F238E27FC236}">
              <a16:creationId xmlns:a16="http://schemas.microsoft.com/office/drawing/2014/main" id="{4B3124A3-F67C-472C-9960-A049D3653846}"/>
            </a:ext>
          </a:extLst>
        </xdr:cNvPr>
        <xdr:cNvGrpSpPr>
          <a:grpSpLocks/>
        </xdr:cNvGrpSpPr>
      </xdr:nvGrpSpPr>
      <xdr:grpSpPr bwMode="auto">
        <a:xfrm>
          <a:off x="4305300" y="2686050"/>
          <a:ext cx="190500" cy="447675"/>
          <a:chOff x="13896191" y="1813753"/>
          <a:chExt cx="211023" cy="178845"/>
        </a:xfrm>
      </xdr:grpSpPr>
      <xdr:sp macro="" textlink="">
        <xdr:nvSpPr>
          <xdr:cNvPr id="342688" name="shCalendar_bck" hidden="1">
            <a:extLst>
              <a:ext uri="{FF2B5EF4-FFF2-40B4-BE49-F238E27FC236}">
                <a16:creationId xmlns:a16="http://schemas.microsoft.com/office/drawing/2014/main" id="{B7ACB212-343B-4F3C-8C5B-10FA7871AE1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89" name="shCalendar_1" descr="CalendarSmall.bmp" hidden="1">
            <a:extLst>
              <a:ext uri="{FF2B5EF4-FFF2-40B4-BE49-F238E27FC236}">
                <a16:creationId xmlns:a16="http://schemas.microsoft.com/office/drawing/2014/main" id="{33194082-7D99-441B-8F96-6908D8C1F3B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228600</xdr:rowOff>
    </xdr:to>
    <xdr:grpSp>
      <xdr:nvGrpSpPr>
        <xdr:cNvPr id="342172" name="shCalendar" hidden="1">
          <a:extLst>
            <a:ext uri="{FF2B5EF4-FFF2-40B4-BE49-F238E27FC236}">
              <a16:creationId xmlns:a16="http://schemas.microsoft.com/office/drawing/2014/main" id="{C699638C-C350-49D0-A77C-ADD5F6A9233E}"/>
            </a:ext>
          </a:extLst>
        </xdr:cNvPr>
        <xdr:cNvGrpSpPr>
          <a:grpSpLocks/>
        </xdr:cNvGrpSpPr>
      </xdr:nvGrpSpPr>
      <xdr:grpSpPr bwMode="auto">
        <a:xfrm>
          <a:off x="4305300" y="2686050"/>
          <a:ext cx="190500" cy="590550"/>
          <a:chOff x="13896191" y="1813753"/>
          <a:chExt cx="211023" cy="178845"/>
        </a:xfrm>
      </xdr:grpSpPr>
      <xdr:sp macro="" textlink="">
        <xdr:nvSpPr>
          <xdr:cNvPr id="342686" name="shCalendar_bck" hidden="1">
            <a:extLst>
              <a:ext uri="{FF2B5EF4-FFF2-40B4-BE49-F238E27FC236}">
                <a16:creationId xmlns:a16="http://schemas.microsoft.com/office/drawing/2014/main" id="{65F94356-C077-458F-B058-DF6800A01C5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87" name="shCalendar_1" descr="CalendarSmall.bmp" hidden="1">
            <a:extLst>
              <a:ext uri="{FF2B5EF4-FFF2-40B4-BE49-F238E27FC236}">
                <a16:creationId xmlns:a16="http://schemas.microsoft.com/office/drawing/2014/main" id="{9B26A6C2-0D72-430D-908D-11E1C92250E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228600</xdr:rowOff>
    </xdr:to>
    <xdr:grpSp>
      <xdr:nvGrpSpPr>
        <xdr:cNvPr id="342173" name="shCalendar" hidden="1">
          <a:extLst>
            <a:ext uri="{FF2B5EF4-FFF2-40B4-BE49-F238E27FC236}">
              <a16:creationId xmlns:a16="http://schemas.microsoft.com/office/drawing/2014/main" id="{E7AFB5B3-0F8F-4764-AD41-B039BD27A0A0}"/>
            </a:ext>
          </a:extLst>
        </xdr:cNvPr>
        <xdr:cNvGrpSpPr>
          <a:grpSpLocks/>
        </xdr:cNvGrpSpPr>
      </xdr:nvGrpSpPr>
      <xdr:grpSpPr bwMode="auto">
        <a:xfrm>
          <a:off x="4305300" y="2686050"/>
          <a:ext cx="190500" cy="590550"/>
          <a:chOff x="13896191" y="1813753"/>
          <a:chExt cx="211023" cy="178845"/>
        </a:xfrm>
      </xdr:grpSpPr>
      <xdr:sp macro="" textlink="">
        <xdr:nvSpPr>
          <xdr:cNvPr id="342684" name="shCalendar_bck" hidden="1">
            <a:extLst>
              <a:ext uri="{FF2B5EF4-FFF2-40B4-BE49-F238E27FC236}">
                <a16:creationId xmlns:a16="http://schemas.microsoft.com/office/drawing/2014/main" id="{EE03A4B3-6615-4D8A-9865-F40F73F49A7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85" name="shCalendar_1" descr="CalendarSmall.bmp" hidden="1">
            <a:extLst>
              <a:ext uri="{FF2B5EF4-FFF2-40B4-BE49-F238E27FC236}">
                <a16:creationId xmlns:a16="http://schemas.microsoft.com/office/drawing/2014/main" id="{1E3EEEE7-6F8C-413D-B785-C79974FA83F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85725</xdr:rowOff>
    </xdr:to>
    <xdr:grpSp>
      <xdr:nvGrpSpPr>
        <xdr:cNvPr id="342174" name="shCalendar" hidden="1">
          <a:extLst>
            <a:ext uri="{FF2B5EF4-FFF2-40B4-BE49-F238E27FC236}">
              <a16:creationId xmlns:a16="http://schemas.microsoft.com/office/drawing/2014/main" id="{15B77FFD-91BA-432F-84DF-AE779BF451B3}"/>
            </a:ext>
          </a:extLst>
        </xdr:cNvPr>
        <xdr:cNvGrpSpPr>
          <a:grpSpLocks/>
        </xdr:cNvGrpSpPr>
      </xdr:nvGrpSpPr>
      <xdr:grpSpPr bwMode="auto">
        <a:xfrm>
          <a:off x="4305300" y="2686050"/>
          <a:ext cx="190500" cy="447675"/>
          <a:chOff x="13896191" y="1813753"/>
          <a:chExt cx="211023" cy="178845"/>
        </a:xfrm>
      </xdr:grpSpPr>
      <xdr:sp macro="" textlink="">
        <xdr:nvSpPr>
          <xdr:cNvPr id="342682" name="shCalendar_bck" hidden="1">
            <a:extLst>
              <a:ext uri="{FF2B5EF4-FFF2-40B4-BE49-F238E27FC236}">
                <a16:creationId xmlns:a16="http://schemas.microsoft.com/office/drawing/2014/main" id="{4E6D303B-915A-4908-9C2B-AB8AD48DC78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83" name="shCalendar_1" descr="CalendarSmall.bmp" hidden="1">
            <a:extLst>
              <a:ext uri="{FF2B5EF4-FFF2-40B4-BE49-F238E27FC236}">
                <a16:creationId xmlns:a16="http://schemas.microsoft.com/office/drawing/2014/main" id="{95222900-3064-4D0A-8554-BAB01231645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85725</xdr:rowOff>
    </xdr:to>
    <xdr:grpSp>
      <xdr:nvGrpSpPr>
        <xdr:cNvPr id="342175" name="shCalendar" hidden="1">
          <a:extLst>
            <a:ext uri="{FF2B5EF4-FFF2-40B4-BE49-F238E27FC236}">
              <a16:creationId xmlns:a16="http://schemas.microsoft.com/office/drawing/2014/main" id="{EB9305DE-AFFD-4ECF-919E-A2F2EB6A3F22}"/>
            </a:ext>
          </a:extLst>
        </xdr:cNvPr>
        <xdr:cNvGrpSpPr>
          <a:grpSpLocks/>
        </xdr:cNvGrpSpPr>
      </xdr:nvGrpSpPr>
      <xdr:grpSpPr bwMode="auto">
        <a:xfrm>
          <a:off x="4305300" y="2686050"/>
          <a:ext cx="190500" cy="447675"/>
          <a:chOff x="13896191" y="1813753"/>
          <a:chExt cx="211023" cy="178845"/>
        </a:xfrm>
      </xdr:grpSpPr>
      <xdr:sp macro="" textlink="">
        <xdr:nvSpPr>
          <xdr:cNvPr id="342680" name="shCalendar_bck" hidden="1">
            <a:extLst>
              <a:ext uri="{FF2B5EF4-FFF2-40B4-BE49-F238E27FC236}">
                <a16:creationId xmlns:a16="http://schemas.microsoft.com/office/drawing/2014/main" id="{77CD3836-0CC3-408D-ABFB-7CCF8611E17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81" name="shCalendar_1" descr="CalendarSmall.bmp" hidden="1">
            <a:extLst>
              <a:ext uri="{FF2B5EF4-FFF2-40B4-BE49-F238E27FC236}">
                <a16:creationId xmlns:a16="http://schemas.microsoft.com/office/drawing/2014/main" id="{43C42DA8-EECA-4861-BFF6-54175105358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342176" name="shCalendar" hidden="1">
          <a:extLst>
            <a:ext uri="{FF2B5EF4-FFF2-40B4-BE49-F238E27FC236}">
              <a16:creationId xmlns:a16="http://schemas.microsoft.com/office/drawing/2014/main" id="{8C5DA103-1A73-429F-B928-EBB0E4C98371}"/>
            </a:ext>
          </a:extLst>
        </xdr:cNvPr>
        <xdr:cNvGrpSpPr>
          <a:grpSpLocks/>
        </xdr:cNvGrpSpPr>
      </xdr:nvGrpSpPr>
      <xdr:grpSpPr bwMode="auto">
        <a:xfrm>
          <a:off x="704850" y="3048000"/>
          <a:ext cx="190500" cy="447675"/>
          <a:chOff x="13896191" y="1813753"/>
          <a:chExt cx="211023" cy="178845"/>
        </a:xfrm>
      </xdr:grpSpPr>
      <xdr:sp macro="" textlink="">
        <xdr:nvSpPr>
          <xdr:cNvPr id="342678" name="shCalendar_bck" hidden="1">
            <a:extLst>
              <a:ext uri="{FF2B5EF4-FFF2-40B4-BE49-F238E27FC236}">
                <a16:creationId xmlns:a16="http://schemas.microsoft.com/office/drawing/2014/main" id="{84BDED02-EC0F-4D04-A6E5-49B9CBA5256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79" name="shCalendar_1" descr="CalendarSmall.bmp" hidden="1">
            <a:extLst>
              <a:ext uri="{FF2B5EF4-FFF2-40B4-BE49-F238E27FC236}">
                <a16:creationId xmlns:a16="http://schemas.microsoft.com/office/drawing/2014/main" id="{43035FB9-267F-414D-8235-A27D0E5072D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342177" name="shCalendar" hidden="1">
          <a:extLst>
            <a:ext uri="{FF2B5EF4-FFF2-40B4-BE49-F238E27FC236}">
              <a16:creationId xmlns:a16="http://schemas.microsoft.com/office/drawing/2014/main" id="{58F3F57F-74E9-4E3E-AEE3-C0970902D7CD}"/>
            </a:ext>
          </a:extLst>
        </xdr:cNvPr>
        <xdr:cNvGrpSpPr>
          <a:grpSpLocks/>
        </xdr:cNvGrpSpPr>
      </xdr:nvGrpSpPr>
      <xdr:grpSpPr bwMode="auto">
        <a:xfrm>
          <a:off x="704850" y="3048000"/>
          <a:ext cx="190500" cy="447675"/>
          <a:chOff x="13896191" y="1813753"/>
          <a:chExt cx="211023" cy="178845"/>
        </a:xfrm>
      </xdr:grpSpPr>
      <xdr:sp macro="" textlink="">
        <xdr:nvSpPr>
          <xdr:cNvPr id="342676" name="shCalendar_bck" hidden="1">
            <a:extLst>
              <a:ext uri="{FF2B5EF4-FFF2-40B4-BE49-F238E27FC236}">
                <a16:creationId xmlns:a16="http://schemas.microsoft.com/office/drawing/2014/main" id="{50957B30-1D11-4201-80EA-6F3F9D0FF46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77" name="shCalendar_1" descr="CalendarSmall.bmp" hidden="1">
            <a:extLst>
              <a:ext uri="{FF2B5EF4-FFF2-40B4-BE49-F238E27FC236}">
                <a16:creationId xmlns:a16="http://schemas.microsoft.com/office/drawing/2014/main" id="{8CD680AC-8DDD-4227-AF89-4665C8787B1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342178" name="shCalendar" hidden="1">
          <a:extLst>
            <a:ext uri="{FF2B5EF4-FFF2-40B4-BE49-F238E27FC236}">
              <a16:creationId xmlns:a16="http://schemas.microsoft.com/office/drawing/2014/main" id="{9DEB808C-7A99-4D67-B8F3-11C8B31F1658}"/>
            </a:ext>
          </a:extLst>
        </xdr:cNvPr>
        <xdr:cNvGrpSpPr>
          <a:grpSpLocks/>
        </xdr:cNvGrpSpPr>
      </xdr:nvGrpSpPr>
      <xdr:grpSpPr bwMode="auto">
        <a:xfrm>
          <a:off x="704850" y="3048000"/>
          <a:ext cx="190500" cy="447675"/>
          <a:chOff x="13896191" y="1813753"/>
          <a:chExt cx="211023" cy="178845"/>
        </a:xfrm>
      </xdr:grpSpPr>
      <xdr:sp macro="" textlink="">
        <xdr:nvSpPr>
          <xdr:cNvPr id="342674" name="shCalendar_bck" hidden="1">
            <a:extLst>
              <a:ext uri="{FF2B5EF4-FFF2-40B4-BE49-F238E27FC236}">
                <a16:creationId xmlns:a16="http://schemas.microsoft.com/office/drawing/2014/main" id="{DFD63945-6118-487C-956F-34D7538E0C8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75" name="shCalendar_1" descr="CalendarSmall.bmp" hidden="1">
            <a:extLst>
              <a:ext uri="{FF2B5EF4-FFF2-40B4-BE49-F238E27FC236}">
                <a16:creationId xmlns:a16="http://schemas.microsoft.com/office/drawing/2014/main" id="{6F25B1FE-897C-453B-87B8-81242690DDA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342179" name="shCalendar" hidden="1">
          <a:extLst>
            <a:ext uri="{FF2B5EF4-FFF2-40B4-BE49-F238E27FC236}">
              <a16:creationId xmlns:a16="http://schemas.microsoft.com/office/drawing/2014/main" id="{3B843979-FC1A-4255-B33D-A3ACE1652E01}"/>
            </a:ext>
          </a:extLst>
        </xdr:cNvPr>
        <xdr:cNvGrpSpPr>
          <a:grpSpLocks/>
        </xdr:cNvGrpSpPr>
      </xdr:nvGrpSpPr>
      <xdr:grpSpPr bwMode="auto">
        <a:xfrm>
          <a:off x="704850" y="3048000"/>
          <a:ext cx="190500" cy="447675"/>
          <a:chOff x="13896191" y="1813753"/>
          <a:chExt cx="211023" cy="178845"/>
        </a:xfrm>
      </xdr:grpSpPr>
      <xdr:sp macro="" textlink="">
        <xdr:nvSpPr>
          <xdr:cNvPr id="342672" name="shCalendar_bck" hidden="1">
            <a:extLst>
              <a:ext uri="{FF2B5EF4-FFF2-40B4-BE49-F238E27FC236}">
                <a16:creationId xmlns:a16="http://schemas.microsoft.com/office/drawing/2014/main" id="{97E2A804-D219-441D-BB0C-A30A382BCF8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73" name="shCalendar_1" descr="CalendarSmall.bmp" hidden="1">
            <a:extLst>
              <a:ext uri="{FF2B5EF4-FFF2-40B4-BE49-F238E27FC236}">
                <a16:creationId xmlns:a16="http://schemas.microsoft.com/office/drawing/2014/main" id="{E34FE592-6A14-482E-9F6A-4AFC858FB2F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14</xdr:row>
      <xdr:rowOff>0</xdr:rowOff>
    </xdr:from>
    <xdr:to>
      <xdr:col>4</xdr:col>
      <xdr:colOff>228600</xdr:colOff>
      <xdr:row>15</xdr:row>
      <xdr:rowOff>266700</xdr:rowOff>
    </xdr:to>
    <xdr:grpSp>
      <xdr:nvGrpSpPr>
        <xdr:cNvPr id="342180" name="shCalendar" hidden="1">
          <a:extLst>
            <a:ext uri="{FF2B5EF4-FFF2-40B4-BE49-F238E27FC236}">
              <a16:creationId xmlns:a16="http://schemas.microsoft.com/office/drawing/2014/main" id="{65FE033F-EE5E-40D4-B131-5DF728F6277F}"/>
            </a:ext>
          </a:extLst>
        </xdr:cNvPr>
        <xdr:cNvGrpSpPr>
          <a:grpSpLocks/>
        </xdr:cNvGrpSpPr>
      </xdr:nvGrpSpPr>
      <xdr:grpSpPr bwMode="auto">
        <a:xfrm>
          <a:off x="704850" y="2867025"/>
          <a:ext cx="190500" cy="447675"/>
          <a:chOff x="13896191" y="1813753"/>
          <a:chExt cx="211023" cy="178845"/>
        </a:xfrm>
      </xdr:grpSpPr>
      <xdr:sp macro="" textlink="">
        <xdr:nvSpPr>
          <xdr:cNvPr id="342670" name="shCalendar_bck" hidden="1">
            <a:extLst>
              <a:ext uri="{FF2B5EF4-FFF2-40B4-BE49-F238E27FC236}">
                <a16:creationId xmlns:a16="http://schemas.microsoft.com/office/drawing/2014/main" id="{05462006-B64C-4F80-9B39-56E757E7B69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71" name="shCalendar_1" descr="CalendarSmall.bmp" hidden="1">
            <a:extLst>
              <a:ext uri="{FF2B5EF4-FFF2-40B4-BE49-F238E27FC236}">
                <a16:creationId xmlns:a16="http://schemas.microsoft.com/office/drawing/2014/main" id="{0BEDEA31-6584-4DCD-A1A3-5C66E20D911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14</xdr:row>
      <xdr:rowOff>0</xdr:rowOff>
    </xdr:from>
    <xdr:to>
      <xdr:col>4</xdr:col>
      <xdr:colOff>228600</xdr:colOff>
      <xdr:row>15</xdr:row>
      <xdr:rowOff>266700</xdr:rowOff>
    </xdr:to>
    <xdr:grpSp>
      <xdr:nvGrpSpPr>
        <xdr:cNvPr id="342181" name="shCalendar" hidden="1">
          <a:extLst>
            <a:ext uri="{FF2B5EF4-FFF2-40B4-BE49-F238E27FC236}">
              <a16:creationId xmlns:a16="http://schemas.microsoft.com/office/drawing/2014/main" id="{296B99D4-6908-443E-8F5C-02C15528623D}"/>
            </a:ext>
          </a:extLst>
        </xdr:cNvPr>
        <xdr:cNvGrpSpPr>
          <a:grpSpLocks/>
        </xdr:cNvGrpSpPr>
      </xdr:nvGrpSpPr>
      <xdr:grpSpPr bwMode="auto">
        <a:xfrm>
          <a:off x="704850" y="2867025"/>
          <a:ext cx="190500" cy="447675"/>
          <a:chOff x="13896191" y="1813753"/>
          <a:chExt cx="211023" cy="178845"/>
        </a:xfrm>
      </xdr:grpSpPr>
      <xdr:sp macro="" textlink="">
        <xdr:nvSpPr>
          <xdr:cNvPr id="342668" name="shCalendar_bck" hidden="1">
            <a:extLst>
              <a:ext uri="{FF2B5EF4-FFF2-40B4-BE49-F238E27FC236}">
                <a16:creationId xmlns:a16="http://schemas.microsoft.com/office/drawing/2014/main" id="{49FA8412-5018-444B-9E15-76E04DF0C92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69" name="shCalendar_1" descr="CalendarSmall.bmp" hidden="1">
            <a:extLst>
              <a:ext uri="{FF2B5EF4-FFF2-40B4-BE49-F238E27FC236}">
                <a16:creationId xmlns:a16="http://schemas.microsoft.com/office/drawing/2014/main" id="{885B0D8A-6484-4DD0-B530-0CE9E9BA362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342182" name="shCalendar" hidden="1">
          <a:extLst>
            <a:ext uri="{FF2B5EF4-FFF2-40B4-BE49-F238E27FC236}">
              <a16:creationId xmlns:a16="http://schemas.microsoft.com/office/drawing/2014/main" id="{CE841628-90E6-42FD-B76B-4BD5EE5652E4}"/>
            </a:ext>
          </a:extLst>
        </xdr:cNvPr>
        <xdr:cNvGrpSpPr>
          <a:grpSpLocks/>
        </xdr:cNvGrpSpPr>
      </xdr:nvGrpSpPr>
      <xdr:grpSpPr bwMode="auto">
        <a:xfrm>
          <a:off x="704850" y="3048000"/>
          <a:ext cx="190500" cy="447675"/>
          <a:chOff x="13896191" y="1813753"/>
          <a:chExt cx="211023" cy="178845"/>
        </a:xfrm>
      </xdr:grpSpPr>
      <xdr:sp macro="" textlink="">
        <xdr:nvSpPr>
          <xdr:cNvPr id="342666" name="shCalendar_bck" hidden="1">
            <a:extLst>
              <a:ext uri="{FF2B5EF4-FFF2-40B4-BE49-F238E27FC236}">
                <a16:creationId xmlns:a16="http://schemas.microsoft.com/office/drawing/2014/main" id="{AE8D1122-899E-4D79-A3D1-A3ADF7A892E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67" name="shCalendar_1" descr="CalendarSmall.bmp" hidden="1">
            <a:extLst>
              <a:ext uri="{FF2B5EF4-FFF2-40B4-BE49-F238E27FC236}">
                <a16:creationId xmlns:a16="http://schemas.microsoft.com/office/drawing/2014/main" id="{D6605EC1-BC80-4047-933B-7C65213E7FC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342183" name="shCalendar" hidden="1">
          <a:extLst>
            <a:ext uri="{FF2B5EF4-FFF2-40B4-BE49-F238E27FC236}">
              <a16:creationId xmlns:a16="http://schemas.microsoft.com/office/drawing/2014/main" id="{F36BAD86-39DE-47B1-8DD9-4F7E5B05669F}"/>
            </a:ext>
          </a:extLst>
        </xdr:cNvPr>
        <xdr:cNvGrpSpPr>
          <a:grpSpLocks/>
        </xdr:cNvGrpSpPr>
      </xdr:nvGrpSpPr>
      <xdr:grpSpPr bwMode="auto">
        <a:xfrm>
          <a:off x="704850" y="3048000"/>
          <a:ext cx="190500" cy="447675"/>
          <a:chOff x="13896191" y="1813753"/>
          <a:chExt cx="211023" cy="178845"/>
        </a:xfrm>
      </xdr:grpSpPr>
      <xdr:sp macro="" textlink="">
        <xdr:nvSpPr>
          <xdr:cNvPr id="342664" name="shCalendar_bck" hidden="1">
            <a:extLst>
              <a:ext uri="{FF2B5EF4-FFF2-40B4-BE49-F238E27FC236}">
                <a16:creationId xmlns:a16="http://schemas.microsoft.com/office/drawing/2014/main" id="{C0325C77-747A-41DE-B745-0741409DBB6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65" name="shCalendar_1" descr="CalendarSmall.bmp" hidden="1">
            <a:extLst>
              <a:ext uri="{FF2B5EF4-FFF2-40B4-BE49-F238E27FC236}">
                <a16:creationId xmlns:a16="http://schemas.microsoft.com/office/drawing/2014/main" id="{083AD217-96FA-4CF4-AEB9-44674E0A273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342184" name="shCalendar" hidden="1">
          <a:extLst>
            <a:ext uri="{FF2B5EF4-FFF2-40B4-BE49-F238E27FC236}">
              <a16:creationId xmlns:a16="http://schemas.microsoft.com/office/drawing/2014/main" id="{765647C3-C0CA-4E15-894C-F3259DA99C05}"/>
            </a:ext>
          </a:extLst>
        </xdr:cNvPr>
        <xdr:cNvGrpSpPr>
          <a:grpSpLocks/>
        </xdr:cNvGrpSpPr>
      </xdr:nvGrpSpPr>
      <xdr:grpSpPr bwMode="auto">
        <a:xfrm>
          <a:off x="704850" y="5486400"/>
          <a:ext cx="190500" cy="447675"/>
          <a:chOff x="13896191" y="1813753"/>
          <a:chExt cx="211023" cy="178845"/>
        </a:xfrm>
      </xdr:grpSpPr>
      <xdr:sp macro="" textlink="">
        <xdr:nvSpPr>
          <xdr:cNvPr id="342662" name="shCalendar_bck" hidden="1">
            <a:extLst>
              <a:ext uri="{FF2B5EF4-FFF2-40B4-BE49-F238E27FC236}">
                <a16:creationId xmlns:a16="http://schemas.microsoft.com/office/drawing/2014/main" id="{E58035CF-2F12-4542-A96E-28B0D0B6FF8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63" name="shCalendar_1" descr="CalendarSmall.bmp" hidden="1">
            <a:extLst>
              <a:ext uri="{FF2B5EF4-FFF2-40B4-BE49-F238E27FC236}">
                <a16:creationId xmlns:a16="http://schemas.microsoft.com/office/drawing/2014/main" id="{E786DCD6-278F-417E-AD32-520864A2C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342185" name="shCalendar" hidden="1">
          <a:extLst>
            <a:ext uri="{FF2B5EF4-FFF2-40B4-BE49-F238E27FC236}">
              <a16:creationId xmlns:a16="http://schemas.microsoft.com/office/drawing/2014/main" id="{F248452D-2048-48A0-9E72-CD469CAF8708}"/>
            </a:ext>
          </a:extLst>
        </xdr:cNvPr>
        <xdr:cNvGrpSpPr>
          <a:grpSpLocks/>
        </xdr:cNvGrpSpPr>
      </xdr:nvGrpSpPr>
      <xdr:grpSpPr bwMode="auto">
        <a:xfrm>
          <a:off x="704850" y="5486400"/>
          <a:ext cx="190500" cy="447675"/>
          <a:chOff x="13896191" y="1813753"/>
          <a:chExt cx="211023" cy="178845"/>
        </a:xfrm>
      </xdr:grpSpPr>
      <xdr:sp macro="" textlink="">
        <xdr:nvSpPr>
          <xdr:cNvPr id="342660" name="shCalendar_bck" hidden="1">
            <a:extLst>
              <a:ext uri="{FF2B5EF4-FFF2-40B4-BE49-F238E27FC236}">
                <a16:creationId xmlns:a16="http://schemas.microsoft.com/office/drawing/2014/main" id="{2B06AFD7-D6FA-4ACC-9B87-EB1CEC29873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61" name="shCalendar_1" descr="CalendarSmall.bmp" hidden="1">
            <a:extLst>
              <a:ext uri="{FF2B5EF4-FFF2-40B4-BE49-F238E27FC236}">
                <a16:creationId xmlns:a16="http://schemas.microsoft.com/office/drawing/2014/main" id="{8C77F432-799E-439C-A5A7-17FAE477AE7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342186" name="shCalendar" hidden="1">
          <a:extLst>
            <a:ext uri="{FF2B5EF4-FFF2-40B4-BE49-F238E27FC236}">
              <a16:creationId xmlns:a16="http://schemas.microsoft.com/office/drawing/2014/main" id="{66FF3ABA-00AF-4D73-9293-F55D66E5004E}"/>
            </a:ext>
          </a:extLst>
        </xdr:cNvPr>
        <xdr:cNvGrpSpPr>
          <a:grpSpLocks/>
        </xdr:cNvGrpSpPr>
      </xdr:nvGrpSpPr>
      <xdr:grpSpPr bwMode="auto">
        <a:xfrm>
          <a:off x="704850" y="5486400"/>
          <a:ext cx="190500" cy="447675"/>
          <a:chOff x="13896191" y="1813753"/>
          <a:chExt cx="211023" cy="178845"/>
        </a:xfrm>
      </xdr:grpSpPr>
      <xdr:sp macro="" textlink="">
        <xdr:nvSpPr>
          <xdr:cNvPr id="342658" name="shCalendar_bck" hidden="1">
            <a:extLst>
              <a:ext uri="{FF2B5EF4-FFF2-40B4-BE49-F238E27FC236}">
                <a16:creationId xmlns:a16="http://schemas.microsoft.com/office/drawing/2014/main" id="{0E1D6844-7EF3-44C2-B111-95A18D4BD31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59" name="shCalendar_1" descr="CalendarSmall.bmp" hidden="1">
            <a:extLst>
              <a:ext uri="{FF2B5EF4-FFF2-40B4-BE49-F238E27FC236}">
                <a16:creationId xmlns:a16="http://schemas.microsoft.com/office/drawing/2014/main" id="{0501BF03-3228-4502-9725-556FA09899C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342187" name="shCalendar" hidden="1">
          <a:extLst>
            <a:ext uri="{FF2B5EF4-FFF2-40B4-BE49-F238E27FC236}">
              <a16:creationId xmlns:a16="http://schemas.microsoft.com/office/drawing/2014/main" id="{73D5F261-23C1-4A6C-B4BE-327D6C900C0A}"/>
            </a:ext>
          </a:extLst>
        </xdr:cNvPr>
        <xdr:cNvGrpSpPr>
          <a:grpSpLocks/>
        </xdr:cNvGrpSpPr>
      </xdr:nvGrpSpPr>
      <xdr:grpSpPr bwMode="auto">
        <a:xfrm>
          <a:off x="704850" y="5486400"/>
          <a:ext cx="190500" cy="447675"/>
          <a:chOff x="13896191" y="1813753"/>
          <a:chExt cx="211023" cy="178845"/>
        </a:xfrm>
      </xdr:grpSpPr>
      <xdr:sp macro="" textlink="">
        <xdr:nvSpPr>
          <xdr:cNvPr id="342656" name="shCalendar_bck" hidden="1">
            <a:extLst>
              <a:ext uri="{FF2B5EF4-FFF2-40B4-BE49-F238E27FC236}">
                <a16:creationId xmlns:a16="http://schemas.microsoft.com/office/drawing/2014/main" id="{3FAEFCCB-E0FF-4676-A4ED-297CDF30F05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57" name="shCalendar_1" descr="CalendarSmall.bmp" hidden="1">
            <a:extLst>
              <a:ext uri="{FF2B5EF4-FFF2-40B4-BE49-F238E27FC236}">
                <a16:creationId xmlns:a16="http://schemas.microsoft.com/office/drawing/2014/main" id="{40520065-1B34-4D2E-A3E5-A633271A644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19</xdr:row>
      <xdr:rowOff>0</xdr:rowOff>
    </xdr:from>
    <xdr:to>
      <xdr:col>4</xdr:col>
      <xdr:colOff>228600</xdr:colOff>
      <xdr:row>19</xdr:row>
      <xdr:rowOff>447675</xdr:rowOff>
    </xdr:to>
    <xdr:grpSp>
      <xdr:nvGrpSpPr>
        <xdr:cNvPr id="342188" name="shCalendar" hidden="1">
          <a:extLst>
            <a:ext uri="{FF2B5EF4-FFF2-40B4-BE49-F238E27FC236}">
              <a16:creationId xmlns:a16="http://schemas.microsoft.com/office/drawing/2014/main" id="{06D351D0-2376-44AC-9A1D-890FC203F541}"/>
            </a:ext>
          </a:extLst>
        </xdr:cNvPr>
        <xdr:cNvGrpSpPr>
          <a:grpSpLocks/>
        </xdr:cNvGrpSpPr>
      </xdr:nvGrpSpPr>
      <xdr:grpSpPr bwMode="auto">
        <a:xfrm>
          <a:off x="704850" y="4838700"/>
          <a:ext cx="190500" cy="447675"/>
          <a:chOff x="13896191" y="1813753"/>
          <a:chExt cx="211023" cy="178845"/>
        </a:xfrm>
      </xdr:grpSpPr>
      <xdr:sp macro="" textlink="">
        <xdr:nvSpPr>
          <xdr:cNvPr id="342654" name="shCalendar_bck" hidden="1">
            <a:extLst>
              <a:ext uri="{FF2B5EF4-FFF2-40B4-BE49-F238E27FC236}">
                <a16:creationId xmlns:a16="http://schemas.microsoft.com/office/drawing/2014/main" id="{91488572-E4A8-4BBB-B250-6E3D331AD1E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55" name="shCalendar_1" descr="CalendarSmall.bmp" hidden="1">
            <a:extLst>
              <a:ext uri="{FF2B5EF4-FFF2-40B4-BE49-F238E27FC236}">
                <a16:creationId xmlns:a16="http://schemas.microsoft.com/office/drawing/2014/main" id="{178D9275-602A-465A-B042-3A76699F8B4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19</xdr:row>
      <xdr:rowOff>0</xdr:rowOff>
    </xdr:from>
    <xdr:to>
      <xdr:col>4</xdr:col>
      <xdr:colOff>228600</xdr:colOff>
      <xdr:row>19</xdr:row>
      <xdr:rowOff>447675</xdr:rowOff>
    </xdr:to>
    <xdr:grpSp>
      <xdr:nvGrpSpPr>
        <xdr:cNvPr id="342189" name="shCalendar" hidden="1">
          <a:extLst>
            <a:ext uri="{FF2B5EF4-FFF2-40B4-BE49-F238E27FC236}">
              <a16:creationId xmlns:a16="http://schemas.microsoft.com/office/drawing/2014/main" id="{CE61B894-3ED4-4B9E-A29B-E3D2E2D03475}"/>
            </a:ext>
          </a:extLst>
        </xdr:cNvPr>
        <xdr:cNvGrpSpPr>
          <a:grpSpLocks/>
        </xdr:cNvGrpSpPr>
      </xdr:nvGrpSpPr>
      <xdr:grpSpPr bwMode="auto">
        <a:xfrm>
          <a:off x="704850" y="4838700"/>
          <a:ext cx="190500" cy="447675"/>
          <a:chOff x="13896191" y="1813753"/>
          <a:chExt cx="211023" cy="178845"/>
        </a:xfrm>
      </xdr:grpSpPr>
      <xdr:sp macro="" textlink="">
        <xdr:nvSpPr>
          <xdr:cNvPr id="342652" name="shCalendar_bck" hidden="1">
            <a:extLst>
              <a:ext uri="{FF2B5EF4-FFF2-40B4-BE49-F238E27FC236}">
                <a16:creationId xmlns:a16="http://schemas.microsoft.com/office/drawing/2014/main" id="{B28B7502-CFFD-44CD-8C50-1ADC51BD57E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53" name="shCalendar_1" descr="CalendarSmall.bmp" hidden="1">
            <a:extLst>
              <a:ext uri="{FF2B5EF4-FFF2-40B4-BE49-F238E27FC236}">
                <a16:creationId xmlns:a16="http://schemas.microsoft.com/office/drawing/2014/main" id="{1606484E-7B71-46D0-BD25-0957737DBE3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342190" name="shCalendar" hidden="1">
          <a:extLst>
            <a:ext uri="{FF2B5EF4-FFF2-40B4-BE49-F238E27FC236}">
              <a16:creationId xmlns:a16="http://schemas.microsoft.com/office/drawing/2014/main" id="{903ACA1B-461E-4E86-9584-73ADD85235A1}"/>
            </a:ext>
          </a:extLst>
        </xdr:cNvPr>
        <xdr:cNvGrpSpPr>
          <a:grpSpLocks/>
        </xdr:cNvGrpSpPr>
      </xdr:nvGrpSpPr>
      <xdr:grpSpPr bwMode="auto">
        <a:xfrm>
          <a:off x="704850" y="5486400"/>
          <a:ext cx="190500" cy="447675"/>
          <a:chOff x="13896191" y="1813753"/>
          <a:chExt cx="211023" cy="178845"/>
        </a:xfrm>
      </xdr:grpSpPr>
      <xdr:sp macro="" textlink="">
        <xdr:nvSpPr>
          <xdr:cNvPr id="342650" name="shCalendar_bck" hidden="1">
            <a:extLst>
              <a:ext uri="{FF2B5EF4-FFF2-40B4-BE49-F238E27FC236}">
                <a16:creationId xmlns:a16="http://schemas.microsoft.com/office/drawing/2014/main" id="{DF394914-8FFB-409D-A66D-675EF20E857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51" name="shCalendar_1" descr="CalendarSmall.bmp" hidden="1">
            <a:extLst>
              <a:ext uri="{FF2B5EF4-FFF2-40B4-BE49-F238E27FC236}">
                <a16:creationId xmlns:a16="http://schemas.microsoft.com/office/drawing/2014/main" id="{06BE191A-467F-48E4-81FC-A502255044C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342191" name="shCalendar" hidden="1">
          <a:extLst>
            <a:ext uri="{FF2B5EF4-FFF2-40B4-BE49-F238E27FC236}">
              <a16:creationId xmlns:a16="http://schemas.microsoft.com/office/drawing/2014/main" id="{33CD7ABE-0D67-4AD7-8F7E-FABBAFFA2367}"/>
            </a:ext>
          </a:extLst>
        </xdr:cNvPr>
        <xdr:cNvGrpSpPr>
          <a:grpSpLocks/>
        </xdr:cNvGrpSpPr>
      </xdr:nvGrpSpPr>
      <xdr:grpSpPr bwMode="auto">
        <a:xfrm>
          <a:off x="704850" y="5486400"/>
          <a:ext cx="190500" cy="447675"/>
          <a:chOff x="13896191" y="1813753"/>
          <a:chExt cx="211023" cy="178845"/>
        </a:xfrm>
      </xdr:grpSpPr>
      <xdr:sp macro="" textlink="">
        <xdr:nvSpPr>
          <xdr:cNvPr id="342648" name="shCalendar_bck" hidden="1">
            <a:extLst>
              <a:ext uri="{FF2B5EF4-FFF2-40B4-BE49-F238E27FC236}">
                <a16:creationId xmlns:a16="http://schemas.microsoft.com/office/drawing/2014/main" id="{827711C4-139F-4AA8-84EA-9C096615477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49" name="shCalendar_1" descr="CalendarSmall.bmp" hidden="1">
            <a:extLst>
              <a:ext uri="{FF2B5EF4-FFF2-40B4-BE49-F238E27FC236}">
                <a16:creationId xmlns:a16="http://schemas.microsoft.com/office/drawing/2014/main" id="{E10442AF-255D-434F-9776-04E6FA70B0B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342192" name="shCalendar" hidden="1">
          <a:extLst>
            <a:ext uri="{FF2B5EF4-FFF2-40B4-BE49-F238E27FC236}">
              <a16:creationId xmlns:a16="http://schemas.microsoft.com/office/drawing/2014/main" id="{2FBAB094-41EB-479F-9C7C-DAE004A2CE7F}"/>
            </a:ext>
          </a:extLst>
        </xdr:cNvPr>
        <xdr:cNvGrpSpPr>
          <a:grpSpLocks/>
        </xdr:cNvGrpSpPr>
      </xdr:nvGrpSpPr>
      <xdr:grpSpPr bwMode="auto">
        <a:xfrm>
          <a:off x="704850" y="9410700"/>
          <a:ext cx="190500" cy="447675"/>
          <a:chOff x="13896191" y="1813753"/>
          <a:chExt cx="211023" cy="178845"/>
        </a:xfrm>
      </xdr:grpSpPr>
      <xdr:sp macro="" textlink="">
        <xdr:nvSpPr>
          <xdr:cNvPr id="342646" name="shCalendar_bck" hidden="1">
            <a:extLst>
              <a:ext uri="{FF2B5EF4-FFF2-40B4-BE49-F238E27FC236}">
                <a16:creationId xmlns:a16="http://schemas.microsoft.com/office/drawing/2014/main" id="{3DE50145-6398-4E0D-B85C-27551EC68F4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47" name="shCalendar_1" descr="CalendarSmall.bmp" hidden="1">
            <a:extLst>
              <a:ext uri="{FF2B5EF4-FFF2-40B4-BE49-F238E27FC236}">
                <a16:creationId xmlns:a16="http://schemas.microsoft.com/office/drawing/2014/main" id="{5152D122-3405-474A-B724-5C2A3C278B9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342193" name="shCalendar" hidden="1">
          <a:extLst>
            <a:ext uri="{FF2B5EF4-FFF2-40B4-BE49-F238E27FC236}">
              <a16:creationId xmlns:a16="http://schemas.microsoft.com/office/drawing/2014/main" id="{F54EE2B7-CE94-420E-8584-530D340F43CB}"/>
            </a:ext>
          </a:extLst>
        </xdr:cNvPr>
        <xdr:cNvGrpSpPr>
          <a:grpSpLocks/>
        </xdr:cNvGrpSpPr>
      </xdr:nvGrpSpPr>
      <xdr:grpSpPr bwMode="auto">
        <a:xfrm>
          <a:off x="704850" y="9410700"/>
          <a:ext cx="190500" cy="447675"/>
          <a:chOff x="13896191" y="1813753"/>
          <a:chExt cx="211023" cy="178845"/>
        </a:xfrm>
      </xdr:grpSpPr>
      <xdr:sp macro="" textlink="">
        <xdr:nvSpPr>
          <xdr:cNvPr id="342644" name="shCalendar_bck" hidden="1">
            <a:extLst>
              <a:ext uri="{FF2B5EF4-FFF2-40B4-BE49-F238E27FC236}">
                <a16:creationId xmlns:a16="http://schemas.microsoft.com/office/drawing/2014/main" id="{6486F233-A7C7-4BD4-ADEE-EE8C273B3C4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45" name="shCalendar_1" descr="CalendarSmall.bmp" hidden="1">
            <a:extLst>
              <a:ext uri="{FF2B5EF4-FFF2-40B4-BE49-F238E27FC236}">
                <a16:creationId xmlns:a16="http://schemas.microsoft.com/office/drawing/2014/main" id="{823ED2BD-AECA-4BD6-9F8C-BE02EFB70AF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342194" name="shCalendar" hidden="1">
          <a:extLst>
            <a:ext uri="{FF2B5EF4-FFF2-40B4-BE49-F238E27FC236}">
              <a16:creationId xmlns:a16="http://schemas.microsoft.com/office/drawing/2014/main" id="{0A295EBF-9BA5-42B7-B93A-4DA33D9AB1C1}"/>
            </a:ext>
          </a:extLst>
        </xdr:cNvPr>
        <xdr:cNvGrpSpPr>
          <a:grpSpLocks/>
        </xdr:cNvGrpSpPr>
      </xdr:nvGrpSpPr>
      <xdr:grpSpPr bwMode="auto">
        <a:xfrm>
          <a:off x="704850" y="9410700"/>
          <a:ext cx="190500" cy="447675"/>
          <a:chOff x="13896191" y="1813753"/>
          <a:chExt cx="211023" cy="178845"/>
        </a:xfrm>
      </xdr:grpSpPr>
      <xdr:sp macro="" textlink="">
        <xdr:nvSpPr>
          <xdr:cNvPr id="342642" name="shCalendar_bck" hidden="1">
            <a:extLst>
              <a:ext uri="{FF2B5EF4-FFF2-40B4-BE49-F238E27FC236}">
                <a16:creationId xmlns:a16="http://schemas.microsoft.com/office/drawing/2014/main" id="{AF1F1AE5-4330-4C98-B790-55B24B4FE46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43" name="shCalendar_1" descr="CalendarSmall.bmp" hidden="1">
            <a:extLst>
              <a:ext uri="{FF2B5EF4-FFF2-40B4-BE49-F238E27FC236}">
                <a16:creationId xmlns:a16="http://schemas.microsoft.com/office/drawing/2014/main" id="{1A35AC58-62D3-4F56-B268-2918E18BD3C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342195" name="shCalendar" hidden="1">
          <a:extLst>
            <a:ext uri="{FF2B5EF4-FFF2-40B4-BE49-F238E27FC236}">
              <a16:creationId xmlns:a16="http://schemas.microsoft.com/office/drawing/2014/main" id="{FE9DE688-13B7-427E-B1A3-816BF9DE8FF8}"/>
            </a:ext>
          </a:extLst>
        </xdr:cNvPr>
        <xdr:cNvGrpSpPr>
          <a:grpSpLocks/>
        </xdr:cNvGrpSpPr>
      </xdr:nvGrpSpPr>
      <xdr:grpSpPr bwMode="auto">
        <a:xfrm>
          <a:off x="704850" y="9410700"/>
          <a:ext cx="190500" cy="447675"/>
          <a:chOff x="13896191" y="1813753"/>
          <a:chExt cx="211023" cy="178845"/>
        </a:xfrm>
      </xdr:grpSpPr>
      <xdr:sp macro="" textlink="">
        <xdr:nvSpPr>
          <xdr:cNvPr id="342640" name="shCalendar_bck" hidden="1">
            <a:extLst>
              <a:ext uri="{FF2B5EF4-FFF2-40B4-BE49-F238E27FC236}">
                <a16:creationId xmlns:a16="http://schemas.microsoft.com/office/drawing/2014/main" id="{2F894571-A03B-426B-9B10-440EAFE481C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41" name="shCalendar_1" descr="CalendarSmall.bmp" hidden="1">
            <a:extLst>
              <a:ext uri="{FF2B5EF4-FFF2-40B4-BE49-F238E27FC236}">
                <a16:creationId xmlns:a16="http://schemas.microsoft.com/office/drawing/2014/main" id="{BE3C49E2-46C4-4EC8-A4C7-CE06165BEEC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342196" name="shCalendar" hidden="1">
          <a:extLst>
            <a:ext uri="{FF2B5EF4-FFF2-40B4-BE49-F238E27FC236}">
              <a16:creationId xmlns:a16="http://schemas.microsoft.com/office/drawing/2014/main" id="{20AA1781-0A89-4F48-A323-0662D8D88C7A}"/>
            </a:ext>
          </a:extLst>
        </xdr:cNvPr>
        <xdr:cNvGrpSpPr>
          <a:grpSpLocks/>
        </xdr:cNvGrpSpPr>
      </xdr:nvGrpSpPr>
      <xdr:grpSpPr bwMode="auto">
        <a:xfrm>
          <a:off x="704850" y="9410700"/>
          <a:ext cx="190500" cy="447675"/>
          <a:chOff x="13896191" y="1813753"/>
          <a:chExt cx="211023" cy="178845"/>
        </a:xfrm>
      </xdr:grpSpPr>
      <xdr:sp macro="" textlink="">
        <xdr:nvSpPr>
          <xdr:cNvPr id="342638" name="shCalendar_bck" hidden="1">
            <a:extLst>
              <a:ext uri="{FF2B5EF4-FFF2-40B4-BE49-F238E27FC236}">
                <a16:creationId xmlns:a16="http://schemas.microsoft.com/office/drawing/2014/main" id="{DB7D81B6-AA6E-456A-B224-4F28E1C3612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39" name="shCalendar_1" descr="CalendarSmall.bmp" hidden="1">
            <a:extLst>
              <a:ext uri="{FF2B5EF4-FFF2-40B4-BE49-F238E27FC236}">
                <a16:creationId xmlns:a16="http://schemas.microsoft.com/office/drawing/2014/main" id="{D1F4099F-E965-4B27-AA78-8AFA44837A4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342197" name="shCalendar" hidden="1">
          <a:extLst>
            <a:ext uri="{FF2B5EF4-FFF2-40B4-BE49-F238E27FC236}">
              <a16:creationId xmlns:a16="http://schemas.microsoft.com/office/drawing/2014/main" id="{E327EA20-7198-4D33-8226-5F3D33B2CF1D}"/>
            </a:ext>
          </a:extLst>
        </xdr:cNvPr>
        <xdr:cNvGrpSpPr>
          <a:grpSpLocks/>
        </xdr:cNvGrpSpPr>
      </xdr:nvGrpSpPr>
      <xdr:grpSpPr bwMode="auto">
        <a:xfrm>
          <a:off x="704850" y="9410700"/>
          <a:ext cx="190500" cy="447675"/>
          <a:chOff x="13896191" y="1813753"/>
          <a:chExt cx="211023" cy="178845"/>
        </a:xfrm>
      </xdr:grpSpPr>
      <xdr:sp macro="" textlink="">
        <xdr:nvSpPr>
          <xdr:cNvPr id="342636" name="shCalendar_bck" hidden="1">
            <a:extLst>
              <a:ext uri="{FF2B5EF4-FFF2-40B4-BE49-F238E27FC236}">
                <a16:creationId xmlns:a16="http://schemas.microsoft.com/office/drawing/2014/main" id="{3B545905-B2CE-4708-AA2B-DD5187A4DD5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37" name="shCalendar_1" descr="CalendarSmall.bmp" hidden="1">
            <a:extLst>
              <a:ext uri="{FF2B5EF4-FFF2-40B4-BE49-F238E27FC236}">
                <a16:creationId xmlns:a16="http://schemas.microsoft.com/office/drawing/2014/main" id="{776E864B-4730-43A6-A3A7-4AE5D74BC07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66675</xdr:rowOff>
    </xdr:to>
    <xdr:grpSp>
      <xdr:nvGrpSpPr>
        <xdr:cNvPr id="342198" name="shCalendar" hidden="1">
          <a:extLst>
            <a:ext uri="{FF2B5EF4-FFF2-40B4-BE49-F238E27FC236}">
              <a16:creationId xmlns:a16="http://schemas.microsoft.com/office/drawing/2014/main" id="{ED245605-5B55-468D-9442-9669F46B1570}"/>
            </a:ext>
          </a:extLst>
        </xdr:cNvPr>
        <xdr:cNvGrpSpPr>
          <a:grpSpLocks/>
        </xdr:cNvGrpSpPr>
      </xdr:nvGrpSpPr>
      <xdr:grpSpPr bwMode="auto">
        <a:xfrm>
          <a:off x="4305300" y="9839325"/>
          <a:ext cx="190500" cy="447675"/>
          <a:chOff x="13896191" y="1813753"/>
          <a:chExt cx="211023" cy="178845"/>
        </a:xfrm>
      </xdr:grpSpPr>
      <xdr:sp macro="" textlink="">
        <xdr:nvSpPr>
          <xdr:cNvPr id="342634" name="shCalendar_bck" hidden="1">
            <a:extLst>
              <a:ext uri="{FF2B5EF4-FFF2-40B4-BE49-F238E27FC236}">
                <a16:creationId xmlns:a16="http://schemas.microsoft.com/office/drawing/2014/main" id="{A8B8D43F-1EB0-458F-A181-EF21DF1909A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35" name="shCalendar_1" descr="CalendarSmall.bmp" hidden="1">
            <a:extLst>
              <a:ext uri="{FF2B5EF4-FFF2-40B4-BE49-F238E27FC236}">
                <a16:creationId xmlns:a16="http://schemas.microsoft.com/office/drawing/2014/main" id="{CD28CA15-66AB-4E3F-96FB-54F1F775F82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66675</xdr:rowOff>
    </xdr:to>
    <xdr:grpSp>
      <xdr:nvGrpSpPr>
        <xdr:cNvPr id="342199" name="shCalendar" hidden="1">
          <a:extLst>
            <a:ext uri="{FF2B5EF4-FFF2-40B4-BE49-F238E27FC236}">
              <a16:creationId xmlns:a16="http://schemas.microsoft.com/office/drawing/2014/main" id="{14C775AE-1329-4BCE-AA65-4F30F58EECED}"/>
            </a:ext>
          </a:extLst>
        </xdr:cNvPr>
        <xdr:cNvGrpSpPr>
          <a:grpSpLocks/>
        </xdr:cNvGrpSpPr>
      </xdr:nvGrpSpPr>
      <xdr:grpSpPr bwMode="auto">
        <a:xfrm>
          <a:off x="4305300" y="9839325"/>
          <a:ext cx="190500" cy="447675"/>
          <a:chOff x="13896191" y="1813753"/>
          <a:chExt cx="211023" cy="178845"/>
        </a:xfrm>
      </xdr:grpSpPr>
      <xdr:sp macro="" textlink="">
        <xdr:nvSpPr>
          <xdr:cNvPr id="342632" name="shCalendar_bck" hidden="1">
            <a:extLst>
              <a:ext uri="{FF2B5EF4-FFF2-40B4-BE49-F238E27FC236}">
                <a16:creationId xmlns:a16="http://schemas.microsoft.com/office/drawing/2014/main" id="{57F288DE-6459-4948-A11E-449A70F9708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33" name="shCalendar_1" descr="CalendarSmall.bmp" hidden="1">
            <a:extLst>
              <a:ext uri="{FF2B5EF4-FFF2-40B4-BE49-F238E27FC236}">
                <a16:creationId xmlns:a16="http://schemas.microsoft.com/office/drawing/2014/main" id="{2A35468E-5D75-4884-9830-8D2653ED57A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209550</xdr:rowOff>
    </xdr:to>
    <xdr:grpSp>
      <xdr:nvGrpSpPr>
        <xdr:cNvPr id="342200" name="shCalendar" hidden="1">
          <a:extLst>
            <a:ext uri="{FF2B5EF4-FFF2-40B4-BE49-F238E27FC236}">
              <a16:creationId xmlns:a16="http://schemas.microsoft.com/office/drawing/2014/main" id="{52D5DF63-F228-47BD-8663-5B9BA885D456}"/>
            </a:ext>
          </a:extLst>
        </xdr:cNvPr>
        <xdr:cNvGrpSpPr>
          <a:grpSpLocks/>
        </xdr:cNvGrpSpPr>
      </xdr:nvGrpSpPr>
      <xdr:grpSpPr bwMode="auto">
        <a:xfrm>
          <a:off x="4305300" y="9839325"/>
          <a:ext cx="190500" cy="590550"/>
          <a:chOff x="13896191" y="1813753"/>
          <a:chExt cx="211023" cy="178845"/>
        </a:xfrm>
      </xdr:grpSpPr>
      <xdr:sp macro="" textlink="">
        <xdr:nvSpPr>
          <xdr:cNvPr id="342630" name="shCalendar_bck" hidden="1">
            <a:extLst>
              <a:ext uri="{FF2B5EF4-FFF2-40B4-BE49-F238E27FC236}">
                <a16:creationId xmlns:a16="http://schemas.microsoft.com/office/drawing/2014/main" id="{6A5D8EE5-0BBF-45E3-8608-D7371476655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31" name="shCalendar_1" descr="CalendarSmall.bmp" hidden="1">
            <a:extLst>
              <a:ext uri="{FF2B5EF4-FFF2-40B4-BE49-F238E27FC236}">
                <a16:creationId xmlns:a16="http://schemas.microsoft.com/office/drawing/2014/main" id="{79B07DA8-83A2-4338-95C0-515E496B0D8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209550</xdr:rowOff>
    </xdr:to>
    <xdr:grpSp>
      <xdr:nvGrpSpPr>
        <xdr:cNvPr id="342201" name="shCalendar" hidden="1">
          <a:extLst>
            <a:ext uri="{FF2B5EF4-FFF2-40B4-BE49-F238E27FC236}">
              <a16:creationId xmlns:a16="http://schemas.microsoft.com/office/drawing/2014/main" id="{40729E36-C128-4347-A7E3-0B56D3588107}"/>
            </a:ext>
          </a:extLst>
        </xdr:cNvPr>
        <xdr:cNvGrpSpPr>
          <a:grpSpLocks/>
        </xdr:cNvGrpSpPr>
      </xdr:nvGrpSpPr>
      <xdr:grpSpPr bwMode="auto">
        <a:xfrm>
          <a:off x="4305300" y="9839325"/>
          <a:ext cx="190500" cy="590550"/>
          <a:chOff x="13896191" y="1813753"/>
          <a:chExt cx="211023" cy="178845"/>
        </a:xfrm>
      </xdr:grpSpPr>
      <xdr:sp macro="" textlink="">
        <xdr:nvSpPr>
          <xdr:cNvPr id="342628" name="shCalendar_bck" hidden="1">
            <a:extLst>
              <a:ext uri="{FF2B5EF4-FFF2-40B4-BE49-F238E27FC236}">
                <a16:creationId xmlns:a16="http://schemas.microsoft.com/office/drawing/2014/main" id="{146A9107-CC48-47D8-BFE4-C46133A55EF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29" name="shCalendar_1" descr="CalendarSmall.bmp" hidden="1">
            <a:extLst>
              <a:ext uri="{FF2B5EF4-FFF2-40B4-BE49-F238E27FC236}">
                <a16:creationId xmlns:a16="http://schemas.microsoft.com/office/drawing/2014/main" id="{26B4D472-EB00-4DA4-9058-EEC1469C92D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66675</xdr:rowOff>
    </xdr:to>
    <xdr:grpSp>
      <xdr:nvGrpSpPr>
        <xdr:cNvPr id="342202" name="shCalendar" hidden="1">
          <a:extLst>
            <a:ext uri="{FF2B5EF4-FFF2-40B4-BE49-F238E27FC236}">
              <a16:creationId xmlns:a16="http://schemas.microsoft.com/office/drawing/2014/main" id="{5943585A-9857-49BD-91D7-568729351844}"/>
            </a:ext>
          </a:extLst>
        </xdr:cNvPr>
        <xdr:cNvGrpSpPr>
          <a:grpSpLocks/>
        </xdr:cNvGrpSpPr>
      </xdr:nvGrpSpPr>
      <xdr:grpSpPr bwMode="auto">
        <a:xfrm>
          <a:off x="4305300" y="9839325"/>
          <a:ext cx="190500" cy="447675"/>
          <a:chOff x="13896191" y="1813753"/>
          <a:chExt cx="211023" cy="178845"/>
        </a:xfrm>
      </xdr:grpSpPr>
      <xdr:sp macro="" textlink="">
        <xdr:nvSpPr>
          <xdr:cNvPr id="342626" name="shCalendar_bck" hidden="1">
            <a:extLst>
              <a:ext uri="{FF2B5EF4-FFF2-40B4-BE49-F238E27FC236}">
                <a16:creationId xmlns:a16="http://schemas.microsoft.com/office/drawing/2014/main" id="{322F006C-6F23-4448-99B4-AE116FCFD62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27" name="shCalendar_1" descr="CalendarSmall.bmp" hidden="1">
            <a:extLst>
              <a:ext uri="{FF2B5EF4-FFF2-40B4-BE49-F238E27FC236}">
                <a16:creationId xmlns:a16="http://schemas.microsoft.com/office/drawing/2014/main" id="{6BBD1B1D-DD5A-4BC8-BF1C-C2E54C0F12E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66675</xdr:rowOff>
    </xdr:to>
    <xdr:grpSp>
      <xdr:nvGrpSpPr>
        <xdr:cNvPr id="342203" name="shCalendar" hidden="1">
          <a:extLst>
            <a:ext uri="{FF2B5EF4-FFF2-40B4-BE49-F238E27FC236}">
              <a16:creationId xmlns:a16="http://schemas.microsoft.com/office/drawing/2014/main" id="{7C58A950-02F6-475E-B67F-714181AFED9C}"/>
            </a:ext>
          </a:extLst>
        </xdr:cNvPr>
        <xdr:cNvGrpSpPr>
          <a:grpSpLocks/>
        </xdr:cNvGrpSpPr>
      </xdr:nvGrpSpPr>
      <xdr:grpSpPr bwMode="auto">
        <a:xfrm>
          <a:off x="4305300" y="9839325"/>
          <a:ext cx="190500" cy="447675"/>
          <a:chOff x="13896191" y="1813753"/>
          <a:chExt cx="211023" cy="178845"/>
        </a:xfrm>
      </xdr:grpSpPr>
      <xdr:sp macro="" textlink="">
        <xdr:nvSpPr>
          <xdr:cNvPr id="342624" name="shCalendar_bck" hidden="1">
            <a:extLst>
              <a:ext uri="{FF2B5EF4-FFF2-40B4-BE49-F238E27FC236}">
                <a16:creationId xmlns:a16="http://schemas.microsoft.com/office/drawing/2014/main" id="{DF77C054-9793-4224-A257-6277CC66C6D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25" name="shCalendar_1" descr="CalendarSmall.bmp" hidden="1">
            <a:extLst>
              <a:ext uri="{FF2B5EF4-FFF2-40B4-BE49-F238E27FC236}">
                <a16:creationId xmlns:a16="http://schemas.microsoft.com/office/drawing/2014/main" id="{B25ECC24-2BDA-428F-AFA1-97E44E7DD60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342204" name="shCalendar" hidden="1">
          <a:extLst>
            <a:ext uri="{FF2B5EF4-FFF2-40B4-BE49-F238E27FC236}">
              <a16:creationId xmlns:a16="http://schemas.microsoft.com/office/drawing/2014/main" id="{BC423FC8-6DA5-46C6-9EE3-E428C631F9A0}"/>
            </a:ext>
          </a:extLst>
        </xdr:cNvPr>
        <xdr:cNvGrpSpPr>
          <a:grpSpLocks/>
        </xdr:cNvGrpSpPr>
      </xdr:nvGrpSpPr>
      <xdr:grpSpPr bwMode="auto">
        <a:xfrm>
          <a:off x="704850" y="10544175"/>
          <a:ext cx="190500" cy="447675"/>
          <a:chOff x="13896191" y="1813753"/>
          <a:chExt cx="211023" cy="178845"/>
        </a:xfrm>
      </xdr:grpSpPr>
      <xdr:sp macro="" textlink="">
        <xdr:nvSpPr>
          <xdr:cNvPr id="342622" name="shCalendar_bck" hidden="1">
            <a:extLst>
              <a:ext uri="{FF2B5EF4-FFF2-40B4-BE49-F238E27FC236}">
                <a16:creationId xmlns:a16="http://schemas.microsoft.com/office/drawing/2014/main" id="{163DF488-F4A1-4BAB-A9DB-75156C9F29A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23" name="shCalendar_1" descr="CalendarSmall.bmp" hidden="1">
            <a:extLst>
              <a:ext uri="{FF2B5EF4-FFF2-40B4-BE49-F238E27FC236}">
                <a16:creationId xmlns:a16="http://schemas.microsoft.com/office/drawing/2014/main" id="{A1E07876-0C15-4ADA-9878-53C21327AF3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342205" name="shCalendar" hidden="1">
          <a:extLst>
            <a:ext uri="{FF2B5EF4-FFF2-40B4-BE49-F238E27FC236}">
              <a16:creationId xmlns:a16="http://schemas.microsoft.com/office/drawing/2014/main" id="{28DC372B-9DEA-4E6C-A7E4-AB6035BB4E78}"/>
            </a:ext>
          </a:extLst>
        </xdr:cNvPr>
        <xdr:cNvGrpSpPr>
          <a:grpSpLocks/>
        </xdr:cNvGrpSpPr>
      </xdr:nvGrpSpPr>
      <xdr:grpSpPr bwMode="auto">
        <a:xfrm>
          <a:off x="704850" y="10544175"/>
          <a:ext cx="190500" cy="447675"/>
          <a:chOff x="13896191" y="1813753"/>
          <a:chExt cx="211023" cy="178845"/>
        </a:xfrm>
      </xdr:grpSpPr>
      <xdr:sp macro="" textlink="">
        <xdr:nvSpPr>
          <xdr:cNvPr id="342620" name="shCalendar_bck" hidden="1">
            <a:extLst>
              <a:ext uri="{FF2B5EF4-FFF2-40B4-BE49-F238E27FC236}">
                <a16:creationId xmlns:a16="http://schemas.microsoft.com/office/drawing/2014/main" id="{BA332F3E-3FEA-431F-AF21-F6EDB7C4FFC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21" name="shCalendar_1" descr="CalendarSmall.bmp" hidden="1">
            <a:extLst>
              <a:ext uri="{FF2B5EF4-FFF2-40B4-BE49-F238E27FC236}">
                <a16:creationId xmlns:a16="http://schemas.microsoft.com/office/drawing/2014/main" id="{FF2558C9-50AD-4848-93C4-73DE96940D0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161925</xdr:rowOff>
    </xdr:to>
    <xdr:grpSp>
      <xdr:nvGrpSpPr>
        <xdr:cNvPr id="342206" name="shCalendar" hidden="1">
          <a:extLst>
            <a:ext uri="{FF2B5EF4-FFF2-40B4-BE49-F238E27FC236}">
              <a16:creationId xmlns:a16="http://schemas.microsoft.com/office/drawing/2014/main" id="{A63F31B3-0CB0-4161-A4BC-FA23126C4655}"/>
            </a:ext>
          </a:extLst>
        </xdr:cNvPr>
        <xdr:cNvGrpSpPr>
          <a:grpSpLocks/>
        </xdr:cNvGrpSpPr>
      </xdr:nvGrpSpPr>
      <xdr:grpSpPr bwMode="auto">
        <a:xfrm>
          <a:off x="704850" y="10544175"/>
          <a:ext cx="190500" cy="590550"/>
          <a:chOff x="13896191" y="1813753"/>
          <a:chExt cx="211023" cy="178845"/>
        </a:xfrm>
      </xdr:grpSpPr>
      <xdr:sp macro="" textlink="">
        <xdr:nvSpPr>
          <xdr:cNvPr id="342618" name="shCalendar_bck" hidden="1">
            <a:extLst>
              <a:ext uri="{FF2B5EF4-FFF2-40B4-BE49-F238E27FC236}">
                <a16:creationId xmlns:a16="http://schemas.microsoft.com/office/drawing/2014/main" id="{5D4F9F98-21E5-4A48-8746-7F34C4D983F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19" name="shCalendar_1" descr="CalendarSmall.bmp" hidden="1">
            <a:extLst>
              <a:ext uri="{FF2B5EF4-FFF2-40B4-BE49-F238E27FC236}">
                <a16:creationId xmlns:a16="http://schemas.microsoft.com/office/drawing/2014/main" id="{282F54E6-09F1-43CE-AB43-43346A1F157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161925</xdr:rowOff>
    </xdr:to>
    <xdr:grpSp>
      <xdr:nvGrpSpPr>
        <xdr:cNvPr id="342207" name="shCalendar" hidden="1">
          <a:extLst>
            <a:ext uri="{FF2B5EF4-FFF2-40B4-BE49-F238E27FC236}">
              <a16:creationId xmlns:a16="http://schemas.microsoft.com/office/drawing/2014/main" id="{414581AB-A9C9-4A58-A96B-9DC5D8F5AB56}"/>
            </a:ext>
          </a:extLst>
        </xdr:cNvPr>
        <xdr:cNvGrpSpPr>
          <a:grpSpLocks/>
        </xdr:cNvGrpSpPr>
      </xdr:nvGrpSpPr>
      <xdr:grpSpPr bwMode="auto">
        <a:xfrm>
          <a:off x="704850" y="10544175"/>
          <a:ext cx="190500" cy="590550"/>
          <a:chOff x="13896191" y="1813753"/>
          <a:chExt cx="211023" cy="178845"/>
        </a:xfrm>
      </xdr:grpSpPr>
      <xdr:sp macro="" textlink="">
        <xdr:nvSpPr>
          <xdr:cNvPr id="342616" name="shCalendar_bck" hidden="1">
            <a:extLst>
              <a:ext uri="{FF2B5EF4-FFF2-40B4-BE49-F238E27FC236}">
                <a16:creationId xmlns:a16="http://schemas.microsoft.com/office/drawing/2014/main" id="{5A0516AD-FF8C-4D48-9AE8-05B5A61F419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17" name="shCalendar_1" descr="CalendarSmall.bmp" hidden="1">
            <a:extLst>
              <a:ext uri="{FF2B5EF4-FFF2-40B4-BE49-F238E27FC236}">
                <a16:creationId xmlns:a16="http://schemas.microsoft.com/office/drawing/2014/main" id="{BE00608F-9350-41AC-B0E3-AC2B1D6C9BB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342208" name="shCalendar" hidden="1">
          <a:extLst>
            <a:ext uri="{FF2B5EF4-FFF2-40B4-BE49-F238E27FC236}">
              <a16:creationId xmlns:a16="http://schemas.microsoft.com/office/drawing/2014/main" id="{D3C33EEB-CDEE-46B1-9FA4-CCD8F6F1FC69}"/>
            </a:ext>
          </a:extLst>
        </xdr:cNvPr>
        <xdr:cNvGrpSpPr>
          <a:grpSpLocks/>
        </xdr:cNvGrpSpPr>
      </xdr:nvGrpSpPr>
      <xdr:grpSpPr bwMode="auto">
        <a:xfrm>
          <a:off x="704850" y="10544175"/>
          <a:ext cx="190500" cy="447675"/>
          <a:chOff x="13896191" y="1813753"/>
          <a:chExt cx="211023" cy="178845"/>
        </a:xfrm>
      </xdr:grpSpPr>
      <xdr:sp macro="" textlink="">
        <xdr:nvSpPr>
          <xdr:cNvPr id="342614" name="shCalendar_bck" hidden="1">
            <a:extLst>
              <a:ext uri="{FF2B5EF4-FFF2-40B4-BE49-F238E27FC236}">
                <a16:creationId xmlns:a16="http://schemas.microsoft.com/office/drawing/2014/main" id="{B9516E31-5ABA-4EE0-9606-368B9A25C77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15" name="shCalendar_1" descr="CalendarSmall.bmp" hidden="1">
            <a:extLst>
              <a:ext uri="{FF2B5EF4-FFF2-40B4-BE49-F238E27FC236}">
                <a16:creationId xmlns:a16="http://schemas.microsoft.com/office/drawing/2014/main" id="{22423BAA-A998-4192-BC67-AE59D205489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342209" name="shCalendar" hidden="1">
          <a:extLst>
            <a:ext uri="{FF2B5EF4-FFF2-40B4-BE49-F238E27FC236}">
              <a16:creationId xmlns:a16="http://schemas.microsoft.com/office/drawing/2014/main" id="{4757E91A-8F0B-46AC-BAFA-B7AE11C41124}"/>
            </a:ext>
          </a:extLst>
        </xdr:cNvPr>
        <xdr:cNvGrpSpPr>
          <a:grpSpLocks/>
        </xdr:cNvGrpSpPr>
      </xdr:nvGrpSpPr>
      <xdr:grpSpPr bwMode="auto">
        <a:xfrm>
          <a:off x="704850" y="10544175"/>
          <a:ext cx="190500" cy="447675"/>
          <a:chOff x="13896191" y="1813753"/>
          <a:chExt cx="211023" cy="178845"/>
        </a:xfrm>
      </xdr:grpSpPr>
      <xdr:sp macro="" textlink="">
        <xdr:nvSpPr>
          <xdr:cNvPr id="342612" name="shCalendar_bck" hidden="1">
            <a:extLst>
              <a:ext uri="{FF2B5EF4-FFF2-40B4-BE49-F238E27FC236}">
                <a16:creationId xmlns:a16="http://schemas.microsoft.com/office/drawing/2014/main" id="{0F238ADD-CEF2-4FE3-ACF1-2EB50CD3CAA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13" name="shCalendar_1" descr="CalendarSmall.bmp" hidden="1">
            <a:extLst>
              <a:ext uri="{FF2B5EF4-FFF2-40B4-BE49-F238E27FC236}">
                <a16:creationId xmlns:a16="http://schemas.microsoft.com/office/drawing/2014/main" id="{BEED1537-36BE-4BE3-99FD-AC1AC639869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26</xdr:row>
      <xdr:rowOff>0</xdr:rowOff>
    </xdr:from>
    <xdr:to>
      <xdr:col>4</xdr:col>
      <xdr:colOff>228600</xdr:colOff>
      <xdr:row>27</xdr:row>
      <xdr:rowOff>123825</xdr:rowOff>
    </xdr:to>
    <xdr:grpSp>
      <xdr:nvGrpSpPr>
        <xdr:cNvPr id="342210" name="shCalendar" hidden="1">
          <a:extLst>
            <a:ext uri="{FF2B5EF4-FFF2-40B4-BE49-F238E27FC236}">
              <a16:creationId xmlns:a16="http://schemas.microsoft.com/office/drawing/2014/main" id="{57AAD20A-2FCE-4209-B98F-3D5F3F36395E}"/>
            </a:ext>
          </a:extLst>
        </xdr:cNvPr>
        <xdr:cNvGrpSpPr>
          <a:grpSpLocks/>
        </xdr:cNvGrpSpPr>
      </xdr:nvGrpSpPr>
      <xdr:grpSpPr bwMode="auto">
        <a:xfrm>
          <a:off x="704850" y="10220325"/>
          <a:ext cx="190500" cy="447675"/>
          <a:chOff x="13896191" y="1813753"/>
          <a:chExt cx="211023" cy="178845"/>
        </a:xfrm>
      </xdr:grpSpPr>
      <xdr:sp macro="" textlink="">
        <xdr:nvSpPr>
          <xdr:cNvPr id="342610" name="shCalendar_bck" hidden="1">
            <a:extLst>
              <a:ext uri="{FF2B5EF4-FFF2-40B4-BE49-F238E27FC236}">
                <a16:creationId xmlns:a16="http://schemas.microsoft.com/office/drawing/2014/main" id="{3C9074D5-6B3A-4B1B-BA0A-8DACA6FFD1F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11" name="shCalendar_1" descr="CalendarSmall.bmp" hidden="1">
            <a:extLst>
              <a:ext uri="{FF2B5EF4-FFF2-40B4-BE49-F238E27FC236}">
                <a16:creationId xmlns:a16="http://schemas.microsoft.com/office/drawing/2014/main" id="{293847B6-6D22-46C6-936B-99A42B50E58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26</xdr:row>
      <xdr:rowOff>0</xdr:rowOff>
    </xdr:from>
    <xdr:to>
      <xdr:col>4</xdr:col>
      <xdr:colOff>228600</xdr:colOff>
      <xdr:row>27</xdr:row>
      <xdr:rowOff>123825</xdr:rowOff>
    </xdr:to>
    <xdr:grpSp>
      <xdr:nvGrpSpPr>
        <xdr:cNvPr id="342211" name="shCalendar" hidden="1">
          <a:extLst>
            <a:ext uri="{FF2B5EF4-FFF2-40B4-BE49-F238E27FC236}">
              <a16:creationId xmlns:a16="http://schemas.microsoft.com/office/drawing/2014/main" id="{FD7D1300-7DC7-4C7B-A71C-C2BC269213BE}"/>
            </a:ext>
          </a:extLst>
        </xdr:cNvPr>
        <xdr:cNvGrpSpPr>
          <a:grpSpLocks/>
        </xdr:cNvGrpSpPr>
      </xdr:nvGrpSpPr>
      <xdr:grpSpPr bwMode="auto">
        <a:xfrm>
          <a:off x="704850" y="10220325"/>
          <a:ext cx="190500" cy="447675"/>
          <a:chOff x="13896191" y="1813753"/>
          <a:chExt cx="211023" cy="178845"/>
        </a:xfrm>
      </xdr:grpSpPr>
      <xdr:sp macro="" textlink="">
        <xdr:nvSpPr>
          <xdr:cNvPr id="342608" name="shCalendar_bck" hidden="1">
            <a:extLst>
              <a:ext uri="{FF2B5EF4-FFF2-40B4-BE49-F238E27FC236}">
                <a16:creationId xmlns:a16="http://schemas.microsoft.com/office/drawing/2014/main" id="{2549E8BA-9003-4CA6-B0BC-F1263BD003A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09" name="shCalendar_1" descr="CalendarSmall.bmp" hidden="1">
            <a:extLst>
              <a:ext uri="{FF2B5EF4-FFF2-40B4-BE49-F238E27FC236}">
                <a16:creationId xmlns:a16="http://schemas.microsoft.com/office/drawing/2014/main" id="{DC43C4E9-A7A0-4A26-AC96-B2F95149183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342212" name="shCalendar" hidden="1">
          <a:extLst>
            <a:ext uri="{FF2B5EF4-FFF2-40B4-BE49-F238E27FC236}">
              <a16:creationId xmlns:a16="http://schemas.microsoft.com/office/drawing/2014/main" id="{D775B18B-0959-4E83-A11F-36AD03B9D70F}"/>
            </a:ext>
          </a:extLst>
        </xdr:cNvPr>
        <xdr:cNvGrpSpPr>
          <a:grpSpLocks/>
        </xdr:cNvGrpSpPr>
      </xdr:nvGrpSpPr>
      <xdr:grpSpPr bwMode="auto">
        <a:xfrm>
          <a:off x="704850" y="10544175"/>
          <a:ext cx="190500" cy="447675"/>
          <a:chOff x="13896191" y="1813753"/>
          <a:chExt cx="211023" cy="178845"/>
        </a:xfrm>
      </xdr:grpSpPr>
      <xdr:sp macro="" textlink="">
        <xdr:nvSpPr>
          <xdr:cNvPr id="342606" name="shCalendar_bck" hidden="1">
            <a:extLst>
              <a:ext uri="{FF2B5EF4-FFF2-40B4-BE49-F238E27FC236}">
                <a16:creationId xmlns:a16="http://schemas.microsoft.com/office/drawing/2014/main" id="{EC6D23CA-4C28-433E-8E6E-EDB7A79EA25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07" name="shCalendar_1" descr="CalendarSmall.bmp" hidden="1">
            <a:extLst>
              <a:ext uri="{FF2B5EF4-FFF2-40B4-BE49-F238E27FC236}">
                <a16:creationId xmlns:a16="http://schemas.microsoft.com/office/drawing/2014/main" id="{CF4C0995-36E7-4F4F-B1E4-8D319B8DBD5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342213" name="shCalendar" hidden="1">
          <a:extLst>
            <a:ext uri="{FF2B5EF4-FFF2-40B4-BE49-F238E27FC236}">
              <a16:creationId xmlns:a16="http://schemas.microsoft.com/office/drawing/2014/main" id="{923CD6A2-92A1-453B-B53A-DF7A87089463}"/>
            </a:ext>
          </a:extLst>
        </xdr:cNvPr>
        <xdr:cNvGrpSpPr>
          <a:grpSpLocks/>
        </xdr:cNvGrpSpPr>
      </xdr:nvGrpSpPr>
      <xdr:grpSpPr bwMode="auto">
        <a:xfrm>
          <a:off x="704850" y="10544175"/>
          <a:ext cx="190500" cy="447675"/>
          <a:chOff x="13896191" y="1813753"/>
          <a:chExt cx="211023" cy="178845"/>
        </a:xfrm>
      </xdr:grpSpPr>
      <xdr:sp macro="" textlink="">
        <xdr:nvSpPr>
          <xdr:cNvPr id="342604" name="shCalendar_bck" hidden="1">
            <a:extLst>
              <a:ext uri="{FF2B5EF4-FFF2-40B4-BE49-F238E27FC236}">
                <a16:creationId xmlns:a16="http://schemas.microsoft.com/office/drawing/2014/main" id="{81CF3542-74F1-42AB-A238-1558D7E62BD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05" name="shCalendar_1" descr="CalendarSmall.bmp" hidden="1">
            <a:extLst>
              <a:ext uri="{FF2B5EF4-FFF2-40B4-BE49-F238E27FC236}">
                <a16:creationId xmlns:a16="http://schemas.microsoft.com/office/drawing/2014/main" id="{776A5C20-F5F4-4265-84CA-EF3F5911625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85725</xdr:rowOff>
    </xdr:to>
    <xdr:grpSp>
      <xdr:nvGrpSpPr>
        <xdr:cNvPr id="342214" name="shCalendar" hidden="1">
          <a:extLst>
            <a:ext uri="{FF2B5EF4-FFF2-40B4-BE49-F238E27FC236}">
              <a16:creationId xmlns:a16="http://schemas.microsoft.com/office/drawing/2014/main" id="{A01A6FB1-C674-4896-9B04-B37A7C885DDD}"/>
            </a:ext>
          </a:extLst>
        </xdr:cNvPr>
        <xdr:cNvGrpSpPr>
          <a:grpSpLocks/>
        </xdr:cNvGrpSpPr>
      </xdr:nvGrpSpPr>
      <xdr:grpSpPr bwMode="auto">
        <a:xfrm>
          <a:off x="4305300" y="10791825"/>
          <a:ext cx="190500" cy="447675"/>
          <a:chOff x="13896191" y="1813753"/>
          <a:chExt cx="211023" cy="178845"/>
        </a:xfrm>
      </xdr:grpSpPr>
      <xdr:sp macro="" textlink="">
        <xdr:nvSpPr>
          <xdr:cNvPr id="342602" name="shCalendar_bck" hidden="1">
            <a:extLst>
              <a:ext uri="{FF2B5EF4-FFF2-40B4-BE49-F238E27FC236}">
                <a16:creationId xmlns:a16="http://schemas.microsoft.com/office/drawing/2014/main" id="{C3DB79AD-5AE2-4FB6-A76D-B3B4628CE72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03" name="shCalendar_1" descr="CalendarSmall.bmp" hidden="1">
            <a:extLst>
              <a:ext uri="{FF2B5EF4-FFF2-40B4-BE49-F238E27FC236}">
                <a16:creationId xmlns:a16="http://schemas.microsoft.com/office/drawing/2014/main" id="{5975A77D-76C3-4928-A5D8-72F10B0420B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85725</xdr:rowOff>
    </xdr:to>
    <xdr:grpSp>
      <xdr:nvGrpSpPr>
        <xdr:cNvPr id="342215" name="shCalendar" hidden="1">
          <a:extLst>
            <a:ext uri="{FF2B5EF4-FFF2-40B4-BE49-F238E27FC236}">
              <a16:creationId xmlns:a16="http://schemas.microsoft.com/office/drawing/2014/main" id="{6BD1E3FB-4B58-4416-907A-5B04FA438CDF}"/>
            </a:ext>
          </a:extLst>
        </xdr:cNvPr>
        <xdr:cNvGrpSpPr>
          <a:grpSpLocks/>
        </xdr:cNvGrpSpPr>
      </xdr:nvGrpSpPr>
      <xdr:grpSpPr bwMode="auto">
        <a:xfrm>
          <a:off x="4305300" y="10791825"/>
          <a:ext cx="190500" cy="447675"/>
          <a:chOff x="13896191" y="1813753"/>
          <a:chExt cx="211023" cy="178845"/>
        </a:xfrm>
      </xdr:grpSpPr>
      <xdr:sp macro="" textlink="">
        <xdr:nvSpPr>
          <xdr:cNvPr id="342600" name="shCalendar_bck" hidden="1">
            <a:extLst>
              <a:ext uri="{FF2B5EF4-FFF2-40B4-BE49-F238E27FC236}">
                <a16:creationId xmlns:a16="http://schemas.microsoft.com/office/drawing/2014/main" id="{56E4B429-D81E-412A-90D0-B4D65C7B5A2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601" name="shCalendar_1" descr="CalendarSmall.bmp" hidden="1">
            <a:extLst>
              <a:ext uri="{FF2B5EF4-FFF2-40B4-BE49-F238E27FC236}">
                <a16:creationId xmlns:a16="http://schemas.microsoft.com/office/drawing/2014/main" id="{B0B72E7C-B7B4-4C6A-BBAC-FDEA34A7E14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228600</xdr:rowOff>
    </xdr:to>
    <xdr:grpSp>
      <xdr:nvGrpSpPr>
        <xdr:cNvPr id="342216" name="shCalendar" hidden="1">
          <a:extLst>
            <a:ext uri="{FF2B5EF4-FFF2-40B4-BE49-F238E27FC236}">
              <a16:creationId xmlns:a16="http://schemas.microsoft.com/office/drawing/2014/main" id="{DE6BE1CE-99A3-4F18-B082-B12010A75910}"/>
            </a:ext>
          </a:extLst>
        </xdr:cNvPr>
        <xdr:cNvGrpSpPr>
          <a:grpSpLocks/>
        </xdr:cNvGrpSpPr>
      </xdr:nvGrpSpPr>
      <xdr:grpSpPr bwMode="auto">
        <a:xfrm>
          <a:off x="4305300" y="10791825"/>
          <a:ext cx="190500" cy="590550"/>
          <a:chOff x="13896191" y="1813753"/>
          <a:chExt cx="211023" cy="178845"/>
        </a:xfrm>
      </xdr:grpSpPr>
      <xdr:sp macro="" textlink="">
        <xdr:nvSpPr>
          <xdr:cNvPr id="342598" name="shCalendar_bck" hidden="1">
            <a:extLst>
              <a:ext uri="{FF2B5EF4-FFF2-40B4-BE49-F238E27FC236}">
                <a16:creationId xmlns:a16="http://schemas.microsoft.com/office/drawing/2014/main" id="{773F4140-B527-4AD7-82BA-6B011A5623A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99" name="shCalendar_1" descr="CalendarSmall.bmp" hidden="1">
            <a:extLst>
              <a:ext uri="{FF2B5EF4-FFF2-40B4-BE49-F238E27FC236}">
                <a16:creationId xmlns:a16="http://schemas.microsoft.com/office/drawing/2014/main" id="{6282229C-3673-4995-BF9E-3EC26C08A03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228600</xdr:rowOff>
    </xdr:to>
    <xdr:grpSp>
      <xdr:nvGrpSpPr>
        <xdr:cNvPr id="342217" name="shCalendar" hidden="1">
          <a:extLst>
            <a:ext uri="{FF2B5EF4-FFF2-40B4-BE49-F238E27FC236}">
              <a16:creationId xmlns:a16="http://schemas.microsoft.com/office/drawing/2014/main" id="{2F8E1FC3-438A-41AC-9764-6F7532AB035A}"/>
            </a:ext>
          </a:extLst>
        </xdr:cNvPr>
        <xdr:cNvGrpSpPr>
          <a:grpSpLocks/>
        </xdr:cNvGrpSpPr>
      </xdr:nvGrpSpPr>
      <xdr:grpSpPr bwMode="auto">
        <a:xfrm>
          <a:off x="4305300" y="10791825"/>
          <a:ext cx="190500" cy="590550"/>
          <a:chOff x="13896191" y="1813753"/>
          <a:chExt cx="211023" cy="178845"/>
        </a:xfrm>
      </xdr:grpSpPr>
      <xdr:sp macro="" textlink="">
        <xdr:nvSpPr>
          <xdr:cNvPr id="342596" name="shCalendar_bck" hidden="1">
            <a:extLst>
              <a:ext uri="{FF2B5EF4-FFF2-40B4-BE49-F238E27FC236}">
                <a16:creationId xmlns:a16="http://schemas.microsoft.com/office/drawing/2014/main" id="{5272CFF6-31F4-4212-856F-34C970BB62C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97" name="shCalendar_1" descr="CalendarSmall.bmp" hidden="1">
            <a:extLst>
              <a:ext uri="{FF2B5EF4-FFF2-40B4-BE49-F238E27FC236}">
                <a16:creationId xmlns:a16="http://schemas.microsoft.com/office/drawing/2014/main" id="{B1EEFBC4-00F9-43A0-ADA3-2127F7511CA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85725</xdr:rowOff>
    </xdr:to>
    <xdr:grpSp>
      <xdr:nvGrpSpPr>
        <xdr:cNvPr id="342218" name="shCalendar" hidden="1">
          <a:extLst>
            <a:ext uri="{FF2B5EF4-FFF2-40B4-BE49-F238E27FC236}">
              <a16:creationId xmlns:a16="http://schemas.microsoft.com/office/drawing/2014/main" id="{EEA0C9F4-AE28-4BBB-AA8D-E053F9B4A26A}"/>
            </a:ext>
          </a:extLst>
        </xdr:cNvPr>
        <xdr:cNvGrpSpPr>
          <a:grpSpLocks/>
        </xdr:cNvGrpSpPr>
      </xdr:nvGrpSpPr>
      <xdr:grpSpPr bwMode="auto">
        <a:xfrm>
          <a:off x="4305300" y="10791825"/>
          <a:ext cx="190500" cy="447675"/>
          <a:chOff x="13896191" y="1813753"/>
          <a:chExt cx="211023" cy="178845"/>
        </a:xfrm>
      </xdr:grpSpPr>
      <xdr:sp macro="" textlink="">
        <xdr:nvSpPr>
          <xdr:cNvPr id="342594" name="shCalendar_bck" hidden="1">
            <a:extLst>
              <a:ext uri="{FF2B5EF4-FFF2-40B4-BE49-F238E27FC236}">
                <a16:creationId xmlns:a16="http://schemas.microsoft.com/office/drawing/2014/main" id="{73B36A18-BC82-46E9-81DF-C9B4B2ACFE7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95" name="shCalendar_1" descr="CalendarSmall.bmp" hidden="1">
            <a:extLst>
              <a:ext uri="{FF2B5EF4-FFF2-40B4-BE49-F238E27FC236}">
                <a16:creationId xmlns:a16="http://schemas.microsoft.com/office/drawing/2014/main" id="{755FAB1C-8B4F-4DC2-8D40-EB671574D5A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85725</xdr:rowOff>
    </xdr:to>
    <xdr:grpSp>
      <xdr:nvGrpSpPr>
        <xdr:cNvPr id="342219" name="shCalendar" hidden="1">
          <a:extLst>
            <a:ext uri="{FF2B5EF4-FFF2-40B4-BE49-F238E27FC236}">
              <a16:creationId xmlns:a16="http://schemas.microsoft.com/office/drawing/2014/main" id="{C6D76DDB-49AF-46A4-A3B7-2DFF301FE9AE}"/>
            </a:ext>
          </a:extLst>
        </xdr:cNvPr>
        <xdr:cNvGrpSpPr>
          <a:grpSpLocks/>
        </xdr:cNvGrpSpPr>
      </xdr:nvGrpSpPr>
      <xdr:grpSpPr bwMode="auto">
        <a:xfrm>
          <a:off x="4305300" y="10791825"/>
          <a:ext cx="190500" cy="447675"/>
          <a:chOff x="13896191" y="1813753"/>
          <a:chExt cx="211023" cy="178845"/>
        </a:xfrm>
      </xdr:grpSpPr>
      <xdr:sp macro="" textlink="">
        <xdr:nvSpPr>
          <xdr:cNvPr id="342592" name="shCalendar_bck" hidden="1">
            <a:extLst>
              <a:ext uri="{FF2B5EF4-FFF2-40B4-BE49-F238E27FC236}">
                <a16:creationId xmlns:a16="http://schemas.microsoft.com/office/drawing/2014/main" id="{A6E83089-8F45-4F24-B738-7277B29CB56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93" name="shCalendar_1" descr="CalendarSmall.bmp" hidden="1">
            <a:extLst>
              <a:ext uri="{FF2B5EF4-FFF2-40B4-BE49-F238E27FC236}">
                <a16:creationId xmlns:a16="http://schemas.microsoft.com/office/drawing/2014/main" id="{0F999C39-93F2-4AF9-ACD2-2DC3C630979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342220" name="shCalendar" hidden="1">
          <a:extLst>
            <a:ext uri="{FF2B5EF4-FFF2-40B4-BE49-F238E27FC236}">
              <a16:creationId xmlns:a16="http://schemas.microsoft.com/office/drawing/2014/main" id="{09A31928-6209-412A-BE01-7F4753C457DA}"/>
            </a:ext>
          </a:extLst>
        </xdr:cNvPr>
        <xdr:cNvGrpSpPr>
          <a:grpSpLocks/>
        </xdr:cNvGrpSpPr>
      </xdr:nvGrpSpPr>
      <xdr:grpSpPr bwMode="auto">
        <a:xfrm>
          <a:off x="704850" y="11153775"/>
          <a:ext cx="190500" cy="447675"/>
          <a:chOff x="13896191" y="1813753"/>
          <a:chExt cx="211023" cy="178845"/>
        </a:xfrm>
      </xdr:grpSpPr>
      <xdr:sp macro="" textlink="">
        <xdr:nvSpPr>
          <xdr:cNvPr id="342590" name="shCalendar_bck" hidden="1">
            <a:extLst>
              <a:ext uri="{FF2B5EF4-FFF2-40B4-BE49-F238E27FC236}">
                <a16:creationId xmlns:a16="http://schemas.microsoft.com/office/drawing/2014/main" id="{5696F7B5-99CF-4B04-A5B9-80B0D8A4749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91" name="shCalendar_1" descr="CalendarSmall.bmp" hidden="1">
            <a:extLst>
              <a:ext uri="{FF2B5EF4-FFF2-40B4-BE49-F238E27FC236}">
                <a16:creationId xmlns:a16="http://schemas.microsoft.com/office/drawing/2014/main" id="{D51EFE2C-6C29-47E1-B90A-DC6AB9370ED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342221" name="shCalendar" hidden="1">
          <a:extLst>
            <a:ext uri="{FF2B5EF4-FFF2-40B4-BE49-F238E27FC236}">
              <a16:creationId xmlns:a16="http://schemas.microsoft.com/office/drawing/2014/main" id="{6405C8DA-F1B3-4755-9BE5-30F163A43820}"/>
            </a:ext>
          </a:extLst>
        </xdr:cNvPr>
        <xdr:cNvGrpSpPr>
          <a:grpSpLocks/>
        </xdr:cNvGrpSpPr>
      </xdr:nvGrpSpPr>
      <xdr:grpSpPr bwMode="auto">
        <a:xfrm>
          <a:off x="704850" y="11153775"/>
          <a:ext cx="190500" cy="447675"/>
          <a:chOff x="13896191" y="1813753"/>
          <a:chExt cx="211023" cy="178845"/>
        </a:xfrm>
      </xdr:grpSpPr>
      <xdr:sp macro="" textlink="">
        <xdr:nvSpPr>
          <xdr:cNvPr id="342588" name="shCalendar_bck" hidden="1">
            <a:extLst>
              <a:ext uri="{FF2B5EF4-FFF2-40B4-BE49-F238E27FC236}">
                <a16:creationId xmlns:a16="http://schemas.microsoft.com/office/drawing/2014/main" id="{3FAE0BD0-0A93-4AED-B95A-8C8EBB67DB2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89" name="shCalendar_1" descr="CalendarSmall.bmp" hidden="1">
            <a:extLst>
              <a:ext uri="{FF2B5EF4-FFF2-40B4-BE49-F238E27FC236}">
                <a16:creationId xmlns:a16="http://schemas.microsoft.com/office/drawing/2014/main" id="{787C34C6-33D8-4E2D-A128-14F11DBD150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342222" name="shCalendar" hidden="1">
          <a:extLst>
            <a:ext uri="{FF2B5EF4-FFF2-40B4-BE49-F238E27FC236}">
              <a16:creationId xmlns:a16="http://schemas.microsoft.com/office/drawing/2014/main" id="{3CB75684-9B32-4001-8367-CF084926C6BD}"/>
            </a:ext>
          </a:extLst>
        </xdr:cNvPr>
        <xdr:cNvGrpSpPr>
          <a:grpSpLocks/>
        </xdr:cNvGrpSpPr>
      </xdr:nvGrpSpPr>
      <xdr:grpSpPr bwMode="auto">
        <a:xfrm>
          <a:off x="704850" y="11153775"/>
          <a:ext cx="190500" cy="447675"/>
          <a:chOff x="13896191" y="1813753"/>
          <a:chExt cx="211023" cy="178845"/>
        </a:xfrm>
      </xdr:grpSpPr>
      <xdr:sp macro="" textlink="">
        <xdr:nvSpPr>
          <xdr:cNvPr id="342586" name="shCalendar_bck" hidden="1">
            <a:extLst>
              <a:ext uri="{FF2B5EF4-FFF2-40B4-BE49-F238E27FC236}">
                <a16:creationId xmlns:a16="http://schemas.microsoft.com/office/drawing/2014/main" id="{F5BD3C76-C954-4AA9-BB21-D54827AB519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87" name="shCalendar_1" descr="CalendarSmall.bmp" hidden="1">
            <a:extLst>
              <a:ext uri="{FF2B5EF4-FFF2-40B4-BE49-F238E27FC236}">
                <a16:creationId xmlns:a16="http://schemas.microsoft.com/office/drawing/2014/main" id="{48442854-EA69-446A-A67F-CA66E045589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342223" name="shCalendar" hidden="1">
          <a:extLst>
            <a:ext uri="{FF2B5EF4-FFF2-40B4-BE49-F238E27FC236}">
              <a16:creationId xmlns:a16="http://schemas.microsoft.com/office/drawing/2014/main" id="{8F5E4F69-81A5-47CC-9706-80FAE44039F0}"/>
            </a:ext>
          </a:extLst>
        </xdr:cNvPr>
        <xdr:cNvGrpSpPr>
          <a:grpSpLocks/>
        </xdr:cNvGrpSpPr>
      </xdr:nvGrpSpPr>
      <xdr:grpSpPr bwMode="auto">
        <a:xfrm>
          <a:off x="704850" y="11153775"/>
          <a:ext cx="190500" cy="447675"/>
          <a:chOff x="13896191" y="1813753"/>
          <a:chExt cx="211023" cy="178845"/>
        </a:xfrm>
      </xdr:grpSpPr>
      <xdr:sp macro="" textlink="">
        <xdr:nvSpPr>
          <xdr:cNvPr id="342584" name="shCalendar_bck" hidden="1">
            <a:extLst>
              <a:ext uri="{FF2B5EF4-FFF2-40B4-BE49-F238E27FC236}">
                <a16:creationId xmlns:a16="http://schemas.microsoft.com/office/drawing/2014/main" id="{2C2992EF-3E95-48F2-BB94-F27B304A9CE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85" name="shCalendar_1" descr="CalendarSmall.bmp" hidden="1">
            <a:extLst>
              <a:ext uri="{FF2B5EF4-FFF2-40B4-BE49-F238E27FC236}">
                <a16:creationId xmlns:a16="http://schemas.microsoft.com/office/drawing/2014/main" id="{FF122C89-EF79-48C4-A6FC-D6B1C6880AA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228600</xdr:colOff>
      <xdr:row>30</xdr:row>
      <xdr:rowOff>266700</xdr:rowOff>
    </xdr:to>
    <xdr:grpSp>
      <xdr:nvGrpSpPr>
        <xdr:cNvPr id="342224" name="shCalendar" hidden="1">
          <a:extLst>
            <a:ext uri="{FF2B5EF4-FFF2-40B4-BE49-F238E27FC236}">
              <a16:creationId xmlns:a16="http://schemas.microsoft.com/office/drawing/2014/main" id="{D78A2618-BD98-4C1E-A57A-658EE68C95B6}"/>
            </a:ext>
          </a:extLst>
        </xdr:cNvPr>
        <xdr:cNvGrpSpPr>
          <a:grpSpLocks/>
        </xdr:cNvGrpSpPr>
      </xdr:nvGrpSpPr>
      <xdr:grpSpPr bwMode="auto">
        <a:xfrm>
          <a:off x="704850" y="10972800"/>
          <a:ext cx="190500" cy="447675"/>
          <a:chOff x="13896191" y="1813753"/>
          <a:chExt cx="211023" cy="178845"/>
        </a:xfrm>
      </xdr:grpSpPr>
      <xdr:sp macro="" textlink="">
        <xdr:nvSpPr>
          <xdr:cNvPr id="342582" name="shCalendar_bck" hidden="1">
            <a:extLst>
              <a:ext uri="{FF2B5EF4-FFF2-40B4-BE49-F238E27FC236}">
                <a16:creationId xmlns:a16="http://schemas.microsoft.com/office/drawing/2014/main" id="{5A901FE4-73AE-470C-9CB2-86CDB9B130C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83" name="shCalendar_1" descr="CalendarSmall.bmp" hidden="1">
            <a:extLst>
              <a:ext uri="{FF2B5EF4-FFF2-40B4-BE49-F238E27FC236}">
                <a16:creationId xmlns:a16="http://schemas.microsoft.com/office/drawing/2014/main" id="{17A5B199-F4F5-4D6A-9571-A15FB6265E6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228600</xdr:colOff>
      <xdr:row>30</xdr:row>
      <xdr:rowOff>266700</xdr:rowOff>
    </xdr:to>
    <xdr:grpSp>
      <xdr:nvGrpSpPr>
        <xdr:cNvPr id="342225" name="shCalendar" hidden="1">
          <a:extLst>
            <a:ext uri="{FF2B5EF4-FFF2-40B4-BE49-F238E27FC236}">
              <a16:creationId xmlns:a16="http://schemas.microsoft.com/office/drawing/2014/main" id="{794E1CBE-78FD-4EF1-8839-5BCBF2FFDADD}"/>
            </a:ext>
          </a:extLst>
        </xdr:cNvPr>
        <xdr:cNvGrpSpPr>
          <a:grpSpLocks/>
        </xdr:cNvGrpSpPr>
      </xdr:nvGrpSpPr>
      <xdr:grpSpPr bwMode="auto">
        <a:xfrm>
          <a:off x="704850" y="10972800"/>
          <a:ext cx="190500" cy="447675"/>
          <a:chOff x="13896191" y="1813753"/>
          <a:chExt cx="211023" cy="178845"/>
        </a:xfrm>
      </xdr:grpSpPr>
      <xdr:sp macro="" textlink="">
        <xdr:nvSpPr>
          <xdr:cNvPr id="342580" name="shCalendar_bck" hidden="1">
            <a:extLst>
              <a:ext uri="{FF2B5EF4-FFF2-40B4-BE49-F238E27FC236}">
                <a16:creationId xmlns:a16="http://schemas.microsoft.com/office/drawing/2014/main" id="{A4570AA3-49E0-4509-A28D-F50776DE9A5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81" name="shCalendar_1" descr="CalendarSmall.bmp" hidden="1">
            <a:extLst>
              <a:ext uri="{FF2B5EF4-FFF2-40B4-BE49-F238E27FC236}">
                <a16:creationId xmlns:a16="http://schemas.microsoft.com/office/drawing/2014/main" id="{8FB47D46-6186-430E-BC7F-2FCFA7A1C67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342226" name="shCalendar" hidden="1">
          <a:extLst>
            <a:ext uri="{FF2B5EF4-FFF2-40B4-BE49-F238E27FC236}">
              <a16:creationId xmlns:a16="http://schemas.microsoft.com/office/drawing/2014/main" id="{C0BE725E-07A9-4E6C-83A2-C690A7B1E9A7}"/>
            </a:ext>
          </a:extLst>
        </xdr:cNvPr>
        <xdr:cNvGrpSpPr>
          <a:grpSpLocks/>
        </xdr:cNvGrpSpPr>
      </xdr:nvGrpSpPr>
      <xdr:grpSpPr bwMode="auto">
        <a:xfrm>
          <a:off x="704850" y="11153775"/>
          <a:ext cx="190500" cy="447675"/>
          <a:chOff x="13896191" y="1813753"/>
          <a:chExt cx="211023" cy="178845"/>
        </a:xfrm>
      </xdr:grpSpPr>
      <xdr:sp macro="" textlink="">
        <xdr:nvSpPr>
          <xdr:cNvPr id="342578" name="shCalendar_bck" hidden="1">
            <a:extLst>
              <a:ext uri="{FF2B5EF4-FFF2-40B4-BE49-F238E27FC236}">
                <a16:creationId xmlns:a16="http://schemas.microsoft.com/office/drawing/2014/main" id="{E85FFAD3-1DD2-4417-A41F-E93B04CF17C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79" name="shCalendar_1" descr="CalendarSmall.bmp" hidden="1">
            <a:extLst>
              <a:ext uri="{FF2B5EF4-FFF2-40B4-BE49-F238E27FC236}">
                <a16:creationId xmlns:a16="http://schemas.microsoft.com/office/drawing/2014/main" id="{87B889D5-DB1A-4EF3-A899-EEE093D9734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342227" name="shCalendar" hidden="1">
          <a:extLst>
            <a:ext uri="{FF2B5EF4-FFF2-40B4-BE49-F238E27FC236}">
              <a16:creationId xmlns:a16="http://schemas.microsoft.com/office/drawing/2014/main" id="{946A1082-6C8B-4201-905E-CEE746489C97}"/>
            </a:ext>
          </a:extLst>
        </xdr:cNvPr>
        <xdr:cNvGrpSpPr>
          <a:grpSpLocks/>
        </xdr:cNvGrpSpPr>
      </xdr:nvGrpSpPr>
      <xdr:grpSpPr bwMode="auto">
        <a:xfrm>
          <a:off x="704850" y="11153775"/>
          <a:ext cx="190500" cy="447675"/>
          <a:chOff x="13896191" y="1813753"/>
          <a:chExt cx="211023" cy="178845"/>
        </a:xfrm>
      </xdr:grpSpPr>
      <xdr:sp macro="" textlink="">
        <xdr:nvSpPr>
          <xdr:cNvPr id="342576" name="shCalendar_bck" hidden="1">
            <a:extLst>
              <a:ext uri="{FF2B5EF4-FFF2-40B4-BE49-F238E27FC236}">
                <a16:creationId xmlns:a16="http://schemas.microsoft.com/office/drawing/2014/main" id="{013767AB-44BE-411C-AFF0-CC874B52AAD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77" name="shCalendar_1" descr="CalendarSmall.bmp" hidden="1">
            <a:extLst>
              <a:ext uri="{FF2B5EF4-FFF2-40B4-BE49-F238E27FC236}">
                <a16:creationId xmlns:a16="http://schemas.microsoft.com/office/drawing/2014/main" id="{E01DF983-E213-4580-A187-A4E39854784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32</xdr:row>
      <xdr:rowOff>266700</xdr:rowOff>
    </xdr:to>
    <xdr:grpSp>
      <xdr:nvGrpSpPr>
        <xdr:cNvPr id="342228" name="shCalendar" hidden="1">
          <a:extLst>
            <a:ext uri="{FF2B5EF4-FFF2-40B4-BE49-F238E27FC236}">
              <a16:creationId xmlns:a16="http://schemas.microsoft.com/office/drawing/2014/main" id="{6CBB5437-3BFC-4BED-ACEC-B0841E6D378F}"/>
            </a:ext>
          </a:extLst>
        </xdr:cNvPr>
        <xdr:cNvGrpSpPr>
          <a:grpSpLocks/>
        </xdr:cNvGrpSpPr>
      </xdr:nvGrpSpPr>
      <xdr:grpSpPr bwMode="auto">
        <a:xfrm>
          <a:off x="4305300" y="11439525"/>
          <a:ext cx="190500" cy="447675"/>
          <a:chOff x="13896191" y="1813753"/>
          <a:chExt cx="211023" cy="178845"/>
        </a:xfrm>
      </xdr:grpSpPr>
      <xdr:sp macro="" textlink="">
        <xdr:nvSpPr>
          <xdr:cNvPr id="342574" name="shCalendar_bck" hidden="1">
            <a:extLst>
              <a:ext uri="{FF2B5EF4-FFF2-40B4-BE49-F238E27FC236}">
                <a16:creationId xmlns:a16="http://schemas.microsoft.com/office/drawing/2014/main" id="{67FAFDF0-E8A1-4713-8DEF-C549E5E0EA0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75" name="shCalendar_1" descr="CalendarSmall.bmp" hidden="1">
            <a:extLst>
              <a:ext uri="{FF2B5EF4-FFF2-40B4-BE49-F238E27FC236}">
                <a16:creationId xmlns:a16="http://schemas.microsoft.com/office/drawing/2014/main" id="{F5747FEE-3B19-4FE2-8244-976CD39B7CA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32</xdr:row>
      <xdr:rowOff>266700</xdr:rowOff>
    </xdr:to>
    <xdr:grpSp>
      <xdr:nvGrpSpPr>
        <xdr:cNvPr id="342229" name="shCalendar" hidden="1">
          <a:extLst>
            <a:ext uri="{FF2B5EF4-FFF2-40B4-BE49-F238E27FC236}">
              <a16:creationId xmlns:a16="http://schemas.microsoft.com/office/drawing/2014/main" id="{104076F6-4500-44BC-AA33-E525DBCE1C51}"/>
            </a:ext>
          </a:extLst>
        </xdr:cNvPr>
        <xdr:cNvGrpSpPr>
          <a:grpSpLocks/>
        </xdr:cNvGrpSpPr>
      </xdr:nvGrpSpPr>
      <xdr:grpSpPr bwMode="auto">
        <a:xfrm>
          <a:off x="4305300" y="11439525"/>
          <a:ext cx="190500" cy="447675"/>
          <a:chOff x="13896191" y="1813753"/>
          <a:chExt cx="211023" cy="178845"/>
        </a:xfrm>
      </xdr:grpSpPr>
      <xdr:sp macro="" textlink="">
        <xdr:nvSpPr>
          <xdr:cNvPr id="342572" name="shCalendar_bck" hidden="1">
            <a:extLst>
              <a:ext uri="{FF2B5EF4-FFF2-40B4-BE49-F238E27FC236}">
                <a16:creationId xmlns:a16="http://schemas.microsoft.com/office/drawing/2014/main" id="{6708B3F3-33B4-4C3E-B2B2-A7B4B17588A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73" name="shCalendar_1" descr="CalendarSmall.bmp" hidden="1">
            <a:extLst>
              <a:ext uri="{FF2B5EF4-FFF2-40B4-BE49-F238E27FC236}">
                <a16:creationId xmlns:a16="http://schemas.microsoft.com/office/drawing/2014/main" id="{14ECDB9B-EB86-4C1B-AC0E-1E3081EBFCB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33</xdr:row>
      <xdr:rowOff>85725</xdr:rowOff>
    </xdr:to>
    <xdr:grpSp>
      <xdr:nvGrpSpPr>
        <xdr:cNvPr id="342230" name="shCalendar" hidden="1">
          <a:extLst>
            <a:ext uri="{FF2B5EF4-FFF2-40B4-BE49-F238E27FC236}">
              <a16:creationId xmlns:a16="http://schemas.microsoft.com/office/drawing/2014/main" id="{E2BDEA34-81B8-43B6-93E6-CDC5A4D758A2}"/>
            </a:ext>
          </a:extLst>
        </xdr:cNvPr>
        <xdr:cNvGrpSpPr>
          <a:grpSpLocks/>
        </xdr:cNvGrpSpPr>
      </xdr:nvGrpSpPr>
      <xdr:grpSpPr bwMode="auto">
        <a:xfrm>
          <a:off x="4305300" y="11439525"/>
          <a:ext cx="190500" cy="590550"/>
          <a:chOff x="13896191" y="1813753"/>
          <a:chExt cx="211023" cy="178845"/>
        </a:xfrm>
      </xdr:grpSpPr>
      <xdr:sp macro="" textlink="">
        <xdr:nvSpPr>
          <xdr:cNvPr id="342570" name="shCalendar_bck" hidden="1">
            <a:extLst>
              <a:ext uri="{FF2B5EF4-FFF2-40B4-BE49-F238E27FC236}">
                <a16:creationId xmlns:a16="http://schemas.microsoft.com/office/drawing/2014/main" id="{014E0E3A-87EC-45F4-9F09-7B88B051753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71" name="shCalendar_1" descr="CalendarSmall.bmp" hidden="1">
            <a:extLst>
              <a:ext uri="{FF2B5EF4-FFF2-40B4-BE49-F238E27FC236}">
                <a16:creationId xmlns:a16="http://schemas.microsoft.com/office/drawing/2014/main" id="{BC3A4C25-5532-466D-BD6B-D55269FA101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33</xdr:row>
      <xdr:rowOff>85725</xdr:rowOff>
    </xdr:to>
    <xdr:grpSp>
      <xdr:nvGrpSpPr>
        <xdr:cNvPr id="342231" name="shCalendar" hidden="1">
          <a:extLst>
            <a:ext uri="{FF2B5EF4-FFF2-40B4-BE49-F238E27FC236}">
              <a16:creationId xmlns:a16="http://schemas.microsoft.com/office/drawing/2014/main" id="{1CF1C8C5-9CDC-4C1C-B055-F8C9A04187EA}"/>
            </a:ext>
          </a:extLst>
        </xdr:cNvPr>
        <xdr:cNvGrpSpPr>
          <a:grpSpLocks/>
        </xdr:cNvGrpSpPr>
      </xdr:nvGrpSpPr>
      <xdr:grpSpPr bwMode="auto">
        <a:xfrm>
          <a:off x="4305300" y="11439525"/>
          <a:ext cx="190500" cy="590550"/>
          <a:chOff x="13896191" y="1813753"/>
          <a:chExt cx="211023" cy="178845"/>
        </a:xfrm>
      </xdr:grpSpPr>
      <xdr:sp macro="" textlink="">
        <xdr:nvSpPr>
          <xdr:cNvPr id="342568" name="shCalendar_bck" hidden="1">
            <a:extLst>
              <a:ext uri="{FF2B5EF4-FFF2-40B4-BE49-F238E27FC236}">
                <a16:creationId xmlns:a16="http://schemas.microsoft.com/office/drawing/2014/main" id="{A6BBCD0D-9D59-4400-A16E-B7049E4B2AA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69" name="shCalendar_1" descr="CalendarSmall.bmp" hidden="1">
            <a:extLst>
              <a:ext uri="{FF2B5EF4-FFF2-40B4-BE49-F238E27FC236}">
                <a16:creationId xmlns:a16="http://schemas.microsoft.com/office/drawing/2014/main" id="{1FEA491D-6F2B-4CB5-84B8-A1C61036584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32</xdr:row>
      <xdr:rowOff>266700</xdr:rowOff>
    </xdr:to>
    <xdr:grpSp>
      <xdr:nvGrpSpPr>
        <xdr:cNvPr id="342232" name="shCalendar" hidden="1">
          <a:extLst>
            <a:ext uri="{FF2B5EF4-FFF2-40B4-BE49-F238E27FC236}">
              <a16:creationId xmlns:a16="http://schemas.microsoft.com/office/drawing/2014/main" id="{FCB2A95C-A994-4D1E-B17F-47432C579484}"/>
            </a:ext>
          </a:extLst>
        </xdr:cNvPr>
        <xdr:cNvGrpSpPr>
          <a:grpSpLocks/>
        </xdr:cNvGrpSpPr>
      </xdr:nvGrpSpPr>
      <xdr:grpSpPr bwMode="auto">
        <a:xfrm>
          <a:off x="4305300" y="11439525"/>
          <a:ext cx="190500" cy="447675"/>
          <a:chOff x="13896191" y="1813753"/>
          <a:chExt cx="211023" cy="178845"/>
        </a:xfrm>
      </xdr:grpSpPr>
      <xdr:sp macro="" textlink="">
        <xdr:nvSpPr>
          <xdr:cNvPr id="342566" name="shCalendar_bck" hidden="1">
            <a:extLst>
              <a:ext uri="{FF2B5EF4-FFF2-40B4-BE49-F238E27FC236}">
                <a16:creationId xmlns:a16="http://schemas.microsoft.com/office/drawing/2014/main" id="{F5328081-04F5-45F4-ADBC-C3769C030F8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67" name="shCalendar_1" descr="CalendarSmall.bmp" hidden="1">
            <a:extLst>
              <a:ext uri="{FF2B5EF4-FFF2-40B4-BE49-F238E27FC236}">
                <a16:creationId xmlns:a16="http://schemas.microsoft.com/office/drawing/2014/main" id="{FAA02180-B034-4232-8FE5-200A23E7DE6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32</xdr:row>
      <xdr:rowOff>266700</xdr:rowOff>
    </xdr:to>
    <xdr:grpSp>
      <xdr:nvGrpSpPr>
        <xdr:cNvPr id="342233" name="shCalendar" hidden="1">
          <a:extLst>
            <a:ext uri="{FF2B5EF4-FFF2-40B4-BE49-F238E27FC236}">
              <a16:creationId xmlns:a16="http://schemas.microsoft.com/office/drawing/2014/main" id="{B7E1B232-0E89-4515-8A9E-2E5A241FD207}"/>
            </a:ext>
          </a:extLst>
        </xdr:cNvPr>
        <xdr:cNvGrpSpPr>
          <a:grpSpLocks/>
        </xdr:cNvGrpSpPr>
      </xdr:nvGrpSpPr>
      <xdr:grpSpPr bwMode="auto">
        <a:xfrm>
          <a:off x="4305300" y="11439525"/>
          <a:ext cx="190500" cy="447675"/>
          <a:chOff x="13896191" y="1813753"/>
          <a:chExt cx="211023" cy="178845"/>
        </a:xfrm>
      </xdr:grpSpPr>
      <xdr:sp macro="" textlink="">
        <xdr:nvSpPr>
          <xdr:cNvPr id="342564" name="shCalendar_bck" hidden="1">
            <a:extLst>
              <a:ext uri="{FF2B5EF4-FFF2-40B4-BE49-F238E27FC236}">
                <a16:creationId xmlns:a16="http://schemas.microsoft.com/office/drawing/2014/main" id="{62693F20-47D3-4B00-816B-FCBC8D6FA39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65" name="shCalendar_1" descr="CalendarSmall.bmp" hidden="1">
            <a:extLst>
              <a:ext uri="{FF2B5EF4-FFF2-40B4-BE49-F238E27FC236}">
                <a16:creationId xmlns:a16="http://schemas.microsoft.com/office/drawing/2014/main" id="{B2F34067-2DC5-4382-AE47-800171BF270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342234" name="shCalendar" hidden="1">
          <a:extLst>
            <a:ext uri="{FF2B5EF4-FFF2-40B4-BE49-F238E27FC236}">
              <a16:creationId xmlns:a16="http://schemas.microsoft.com/office/drawing/2014/main" id="{D312F899-3669-4BA5-9538-6D21E9369B17}"/>
            </a:ext>
          </a:extLst>
        </xdr:cNvPr>
        <xdr:cNvGrpSpPr>
          <a:grpSpLocks/>
        </xdr:cNvGrpSpPr>
      </xdr:nvGrpSpPr>
      <xdr:grpSpPr bwMode="auto">
        <a:xfrm>
          <a:off x="704850" y="11944350"/>
          <a:ext cx="190500" cy="447675"/>
          <a:chOff x="13896191" y="1813753"/>
          <a:chExt cx="211023" cy="178845"/>
        </a:xfrm>
      </xdr:grpSpPr>
      <xdr:sp macro="" textlink="">
        <xdr:nvSpPr>
          <xdr:cNvPr id="342562" name="shCalendar_bck" hidden="1">
            <a:extLst>
              <a:ext uri="{FF2B5EF4-FFF2-40B4-BE49-F238E27FC236}">
                <a16:creationId xmlns:a16="http://schemas.microsoft.com/office/drawing/2014/main" id="{FDCDA1A8-D771-4AD1-89EC-FE35B38BA3E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63" name="shCalendar_1" descr="CalendarSmall.bmp" hidden="1">
            <a:extLst>
              <a:ext uri="{FF2B5EF4-FFF2-40B4-BE49-F238E27FC236}">
                <a16:creationId xmlns:a16="http://schemas.microsoft.com/office/drawing/2014/main" id="{FDB92DAC-3CA6-46D5-AB6C-DB8A9F19225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342235" name="shCalendar" hidden="1">
          <a:extLst>
            <a:ext uri="{FF2B5EF4-FFF2-40B4-BE49-F238E27FC236}">
              <a16:creationId xmlns:a16="http://schemas.microsoft.com/office/drawing/2014/main" id="{26DAB52E-B994-48E1-B423-7479D347290D}"/>
            </a:ext>
          </a:extLst>
        </xdr:cNvPr>
        <xdr:cNvGrpSpPr>
          <a:grpSpLocks/>
        </xdr:cNvGrpSpPr>
      </xdr:nvGrpSpPr>
      <xdr:grpSpPr bwMode="auto">
        <a:xfrm>
          <a:off x="704850" y="11944350"/>
          <a:ext cx="190500" cy="447675"/>
          <a:chOff x="13896191" y="1813753"/>
          <a:chExt cx="211023" cy="178845"/>
        </a:xfrm>
      </xdr:grpSpPr>
      <xdr:sp macro="" textlink="">
        <xdr:nvSpPr>
          <xdr:cNvPr id="342560" name="shCalendar_bck" hidden="1">
            <a:extLst>
              <a:ext uri="{FF2B5EF4-FFF2-40B4-BE49-F238E27FC236}">
                <a16:creationId xmlns:a16="http://schemas.microsoft.com/office/drawing/2014/main" id="{AC1D7F93-473C-46C7-9B65-D8A2052F486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61" name="shCalendar_1" descr="CalendarSmall.bmp" hidden="1">
            <a:extLst>
              <a:ext uri="{FF2B5EF4-FFF2-40B4-BE49-F238E27FC236}">
                <a16:creationId xmlns:a16="http://schemas.microsoft.com/office/drawing/2014/main" id="{A120E83A-9243-485D-9FD8-4B40EF7B255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342236" name="shCalendar" hidden="1">
          <a:extLst>
            <a:ext uri="{FF2B5EF4-FFF2-40B4-BE49-F238E27FC236}">
              <a16:creationId xmlns:a16="http://schemas.microsoft.com/office/drawing/2014/main" id="{E0AE052B-30C7-40C7-BE10-A9343F152FD7}"/>
            </a:ext>
          </a:extLst>
        </xdr:cNvPr>
        <xdr:cNvGrpSpPr>
          <a:grpSpLocks/>
        </xdr:cNvGrpSpPr>
      </xdr:nvGrpSpPr>
      <xdr:grpSpPr bwMode="auto">
        <a:xfrm>
          <a:off x="704850" y="11944350"/>
          <a:ext cx="190500" cy="447675"/>
          <a:chOff x="13896191" y="1813753"/>
          <a:chExt cx="211023" cy="178845"/>
        </a:xfrm>
      </xdr:grpSpPr>
      <xdr:sp macro="" textlink="">
        <xdr:nvSpPr>
          <xdr:cNvPr id="342558" name="shCalendar_bck" hidden="1">
            <a:extLst>
              <a:ext uri="{FF2B5EF4-FFF2-40B4-BE49-F238E27FC236}">
                <a16:creationId xmlns:a16="http://schemas.microsoft.com/office/drawing/2014/main" id="{5193FFDD-67D5-4E30-B1C8-D3FB0EB202F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59" name="shCalendar_1" descr="CalendarSmall.bmp" hidden="1">
            <a:extLst>
              <a:ext uri="{FF2B5EF4-FFF2-40B4-BE49-F238E27FC236}">
                <a16:creationId xmlns:a16="http://schemas.microsoft.com/office/drawing/2014/main" id="{B2AEFA21-120C-4DA2-9285-1B16F3D4DA4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342237" name="shCalendar" hidden="1">
          <a:extLst>
            <a:ext uri="{FF2B5EF4-FFF2-40B4-BE49-F238E27FC236}">
              <a16:creationId xmlns:a16="http://schemas.microsoft.com/office/drawing/2014/main" id="{B6879B49-67EE-4A16-8570-187AFB362887}"/>
            </a:ext>
          </a:extLst>
        </xdr:cNvPr>
        <xdr:cNvGrpSpPr>
          <a:grpSpLocks/>
        </xdr:cNvGrpSpPr>
      </xdr:nvGrpSpPr>
      <xdr:grpSpPr bwMode="auto">
        <a:xfrm>
          <a:off x="704850" y="11944350"/>
          <a:ext cx="190500" cy="447675"/>
          <a:chOff x="13896191" y="1813753"/>
          <a:chExt cx="211023" cy="178845"/>
        </a:xfrm>
      </xdr:grpSpPr>
      <xdr:sp macro="" textlink="">
        <xdr:nvSpPr>
          <xdr:cNvPr id="342556" name="shCalendar_bck" hidden="1">
            <a:extLst>
              <a:ext uri="{FF2B5EF4-FFF2-40B4-BE49-F238E27FC236}">
                <a16:creationId xmlns:a16="http://schemas.microsoft.com/office/drawing/2014/main" id="{80C1DDD4-A75D-4E80-B13F-A9AA3568839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57" name="shCalendar_1" descr="CalendarSmall.bmp" hidden="1">
            <a:extLst>
              <a:ext uri="{FF2B5EF4-FFF2-40B4-BE49-F238E27FC236}">
                <a16:creationId xmlns:a16="http://schemas.microsoft.com/office/drawing/2014/main" id="{033E5D43-C2D1-4C42-86EC-46D7BA252D2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32</xdr:row>
      <xdr:rowOff>0</xdr:rowOff>
    </xdr:from>
    <xdr:to>
      <xdr:col>4</xdr:col>
      <xdr:colOff>228600</xdr:colOff>
      <xdr:row>33</xdr:row>
      <xdr:rowOff>123825</xdr:rowOff>
    </xdr:to>
    <xdr:grpSp>
      <xdr:nvGrpSpPr>
        <xdr:cNvPr id="342238" name="shCalendar" hidden="1">
          <a:extLst>
            <a:ext uri="{FF2B5EF4-FFF2-40B4-BE49-F238E27FC236}">
              <a16:creationId xmlns:a16="http://schemas.microsoft.com/office/drawing/2014/main" id="{5EDD8953-ABA8-4E7B-B93D-5F265E6254A1}"/>
            </a:ext>
          </a:extLst>
        </xdr:cNvPr>
        <xdr:cNvGrpSpPr>
          <a:grpSpLocks/>
        </xdr:cNvGrpSpPr>
      </xdr:nvGrpSpPr>
      <xdr:grpSpPr bwMode="auto">
        <a:xfrm>
          <a:off x="704850" y="11620500"/>
          <a:ext cx="190500" cy="447675"/>
          <a:chOff x="13896191" y="1813753"/>
          <a:chExt cx="211023" cy="178845"/>
        </a:xfrm>
      </xdr:grpSpPr>
      <xdr:sp macro="" textlink="">
        <xdr:nvSpPr>
          <xdr:cNvPr id="342554" name="shCalendar_bck" hidden="1">
            <a:extLst>
              <a:ext uri="{FF2B5EF4-FFF2-40B4-BE49-F238E27FC236}">
                <a16:creationId xmlns:a16="http://schemas.microsoft.com/office/drawing/2014/main" id="{D3E038E7-4758-4991-885E-F6CBF5D281F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55" name="shCalendar_1" descr="CalendarSmall.bmp" hidden="1">
            <a:extLst>
              <a:ext uri="{FF2B5EF4-FFF2-40B4-BE49-F238E27FC236}">
                <a16:creationId xmlns:a16="http://schemas.microsoft.com/office/drawing/2014/main" id="{A14878A3-34ED-4D5F-BC71-B3B5364A946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32</xdr:row>
      <xdr:rowOff>0</xdr:rowOff>
    </xdr:from>
    <xdr:to>
      <xdr:col>4</xdr:col>
      <xdr:colOff>228600</xdr:colOff>
      <xdr:row>33</xdr:row>
      <xdr:rowOff>123825</xdr:rowOff>
    </xdr:to>
    <xdr:grpSp>
      <xdr:nvGrpSpPr>
        <xdr:cNvPr id="342239" name="shCalendar" hidden="1">
          <a:extLst>
            <a:ext uri="{FF2B5EF4-FFF2-40B4-BE49-F238E27FC236}">
              <a16:creationId xmlns:a16="http://schemas.microsoft.com/office/drawing/2014/main" id="{9F5F8577-C07D-4E61-9979-DE5AEAECB8B4}"/>
            </a:ext>
          </a:extLst>
        </xdr:cNvPr>
        <xdr:cNvGrpSpPr>
          <a:grpSpLocks/>
        </xdr:cNvGrpSpPr>
      </xdr:nvGrpSpPr>
      <xdr:grpSpPr bwMode="auto">
        <a:xfrm>
          <a:off x="704850" y="11620500"/>
          <a:ext cx="190500" cy="447675"/>
          <a:chOff x="13896191" y="1813753"/>
          <a:chExt cx="211023" cy="178845"/>
        </a:xfrm>
      </xdr:grpSpPr>
      <xdr:sp macro="" textlink="">
        <xdr:nvSpPr>
          <xdr:cNvPr id="342552" name="shCalendar_bck" hidden="1">
            <a:extLst>
              <a:ext uri="{FF2B5EF4-FFF2-40B4-BE49-F238E27FC236}">
                <a16:creationId xmlns:a16="http://schemas.microsoft.com/office/drawing/2014/main" id="{F36DC250-69AB-4BFB-A889-AEDD0B3E4A2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53" name="shCalendar_1" descr="CalendarSmall.bmp" hidden="1">
            <a:extLst>
              <a:ext uri="{FF2B5EF4-FFF2-40B4-BE49-F238E27FC236}">
                <a16:creationId xmlns:a16="http://schemas.microsoft.com/office/drawing/2014/main" id="{2A7DFDD9-10A2-47C9-AD01-CB83A8A283D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342240" name="shCalendar" hidden="1">
          <a:extLst>
            <a:ext uri="{FF2B5EF4-FFF2-40B4-BE49-F238E27FC236}">
              <a16:creationId xmlns:a16="http://schemas.microsoft.com/office/drawing/2014/main" id="{C103E55C-9C2B-482A-8F7A-E3CDEDF1335D}"/>
            </a:ext>
          </a:extLst>
        </xdr:cNvPr>
        <xdr:cNvGrpSpPr>
          <a:grpSpLocks/>
        </xdr:cNvGrpSpPr>
      </xdr:nvGrpSpPr>
      <xdr:grpSpPr bwMode="auto">
        <a:xfrm>
          <a:off x="704850" y="11944350"/>
          <a:ext cx="190500" cy="447675"/>
          <a:chOff x="13896191" y="1813753"/>
          <a:chExt cx="211023" cy="178845"/>
        </a:xfrm>
      </xdr:grpSpPr>
      <xdr:sp macro="" textlink="">
        <xdr:nvSpPr>
          <xdr:cNvPr id="342550" name="shCalendar_bck" hidden="1">
            <a:extLst>
              <a:ext uri="{FF2B5EF4-FFF2-40B4-BE49-F238E27FC236}">
                <a16:creationId xmlns:a16="http://schemas.microsoft.com/office/drawing/2014/main" id="{97A69612-1C58-4D99-8F7A-CEEBB3F0A7E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51" name="shCalendar_1" descr="CalendarSmall.bmp" hidden="1">
            <a:extLst>
              <a:ext uri="{FF2B5EF4-FFF2-40B4-BE49-F238E27FC236}">
                <a16:creationId xmlns:a16="http://schemas.microsoft.com/office/drawing/2014/main" id="{11CFC0A8-6945-46A7-A425-4C76DAF1AEF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342241" name="shCalendar" hidden="1">
          <a:extLst>
            <a:ext uri="{FF2B5EF4-FFF2-40B4-BE49-F238E27FC236}">
              <a16:creationId xmlns:a16="http://schemas.microsoft.com/office/drawing/2014/main" id="{187BA0F0-EAAC-4E24-AF67-BDFC19C37E1B}"/>
            </a:ext>
          </a:extLst>
        </xdr:cNvPr>
        <xdr:cNvGrpSpPr>
          <a:grpSpLocks/>
        </xdr:cNvGrpSpPr>
      </xdr:nvGrpSpPr>
      <xdr:grpSpPr bwMode="auto">
        <a:xfrm>
          <a:off x="704850" y="11944350"/>
          <a:ext cx="190500" cy="447675"/>
          <a:chOff x="13896191" y="1813753"/>
          <a:chExt cx="211023" cy="178845"/>
        </a:xfrm>
      </xdr:grpSpPr>
      <xdr:sp macro="" textlink="">
        <xdr:nvSpPr>
          <xdr:cNvPr id="342548" name="shCalendar_bck" hidden="1">
            <a:extLst>
              <a:ext uri="{FF2B5EF4-FFF2-40B4-BE49-F238E27FC236}">
                <a16:creationId xmlns:a16="http://schemas.microsoft.com/office/drawing/2014/main" id="{23FBD3CE-BA82-4F40-8CA8-91DAE0CF747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49" name="shCalendar_1" descr="CalendarSmall.bmp" hidden="1">
            <a:extLst>
              <a:ext uri="{FF2B5EF4-FFF2-40B4-BE49-F238E27FC236}">
                <a16:creationId xmlns:a16="http://schemas.microsoft.com/office/drawing/2014/main" id="{74CB174B-4B43-43F5-8D0D-1042E3B44E2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447675</xdr:rowOff>
    </xdr:to>
    <xdr:grpSp>
      <xdr:nvGrpSpPr>
        <xdr:cNvPr id="342242" name="shCalendar" hidden="1">
          <a:extLst>
            <a:ext uri="{FF2B5EF4-FFF2-40B4-BE49-F238E27FC236}">
              <a16:creationId xmlns:a16="http://schemas.microsoft.com/office/drawing/2014/main" id="{4D6A193A-66A0-490E-BF2D-7F3AE4AD9B07}"/>
            </a:ext>
          </a:extLst>
        </xdr:cNvPr>
        <xdr:cNvGrpSpPr>
          <a:grpSpLocks/>
        </xdr:cNvGrpSpPr>
      </xdr:nvGrpSpPr>
      <xdr:grpSpPr bwMode="auto">
        <a:xfrm>
          <a:off x="4305300" y="12372975"/>
          <a:ext cx="190500" cy="447675"/>
          <a:chOff x="13896191" y="1813753"/>
          <a:chExt cx="211023" cy="178845"/>
        </a:xfrm>
      </xdr:grpSpPr>
      <xdr:sp macro="" textlink="">
        <xdr:nvSpPr>
          <xdr:cNvPr id="342546" name="shCalendar_bck" hidden="1">
            <a:extLst>
              <a:ext uri="{FF2B5EF4-FFF2-40B4-BE49-F238E27FC236}">
                <a16:creationId xmlns:a16="http://schemas.microsoft.com/office/drawing/2014/main" id="{CCA6AFD5-4FE3-4BB3-91E0-43A15104BC4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47" name="shCalendar_1" descr="CalendarSmall.bmp" hidden="1">
            <a:extLst>
              <a:ext uri="{FF2B5EF4-FFF2-40B4-BE49-F238E27FC236}">
                <a16:creationId xmlns:a16="http://schemas.microsoft.com/office/drawing/2014/main" id="{B86DF459-CD0C-4285-931D-E3741C3DEA1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447675</xdr:rowOff>
    </xdr:to>
    <xdr:grpSp>
      <xdr:nvGrpSpPr>
        <xdr:cNvPr id="342243" name="shCalendar" hidden="1">
          <a:extLst>
            <a:ext uri="{FF2B5EF4-FFF2-40B4-BE49-F238E27FC236}">
              <a16:creationId xmlns:a16="http://schemas.microsoft.com/office/drawing/2014/main" id="{77BA6300-B715-4F54-BA00-A75B8B442F58}"/>
            </a:ext>
          </a:extLst>
        </xdr:cNvPr>
        <xdr:cNvGrpSpPr>
          <a:grpSpLocks/>
        </xdr:cNvGrpSpPr>
      </xdr:nvGrpSpPr>
      <xdr:grpSpPr bwMode="auto">
        <a:xfrm>
          <a:off x="4305300" y="12372975"/>
          <a:ext cx="190500" cy="447675"/>
          <a:chOff x="13896191" y="1813753"/>
          <a:chExt cx="211023" cy="178845"/>
        </a:xfrm>
      </xdr:grpSpPr>
      <xdr:sp macro="" textlink="">
        <xdr:nvSpPr>
          <xdr:cNvPr id="342544" name="shCalendar_bck" hidden="1">
            <a:extLst>
              <a:ext uri="{FF2B5EF4-FFF2-40B4-BE49-F238E27FC236}">
                <a16:creationId xmlns:a16="http://schemas.microsoft.com/office/drawing/2014/main" id="{7961CF18-271B-4E2A-893B-55D20BD828F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45" name="shCalendar_1" descr="CalendarSmall.bmp" hidden="1">
            <a:extLst>
              <a:ext uri="{FF2B5EF4-FFF2-40B4-BE49-F238E27FC236}">
                <a16:creationId xmlns:a16="http://schemas.microsoft.com/office/drawing/2014/main" id="{C274B3C1-DBDF-482A-B94B-A2DD2659002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590550</xdr:rowOff>
    </xdr:to>
    <xdr:grpSp>
      <xdr:nvGrpSpPr>
        <xdr:cNvPr id="342244" name="shCalendar" hidden="1">
          <a:extLst>
            <a:ext uri="{FF2B5EF4-FFF2-40B4-BE49-F238E27FC236}">
              <a16:creationId xmlns:a16="http://schemas.microsoft.com/office/drawing/2014/main" id="{84EAC155-CEDF-4947-8092-4B58E2CDD1D7}"/>
            </a:ext>
          </a:extLst>
        </xdr:cNvPr>
        <xdr:cNvGrpSpPr>
          <a:grpSpLocks/>
        </xdr:cNvGrpSpPr>
      </xdr:nvGrpSpPr>
      <xdr:grpSpPr bwMode="auto">
        <a:xfrm>
          <a:off x="4305300" y="12372975"/>
          <a:ext cx="190500" cy="590550"/>
          <a:chOff x="13896191" y="1813753"/>
          <a:chExt cx="211023" cy="178845"/>
        </a:xfrm>
      </xdr:grpSpPr>
      <xdr:sp macro="" textlink="">
        <xdr:nvSpPr>
          <xdr:cNvPr id="342542" name="shCalendar_bck" hidden="1">
            <a:extLst>
              <a:ext uri="{FF2B5EF4-FFF2-40B4-BE49-F238E27FC236}">
                <a16:creationId xmlns:a16="http://schemas.microsoft.com/office/drawing/2014/main" id="{17824448-5ED0-4568-B617-A63D8A362D8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43" name="shCalendar_1" descr="CalendarSmall.bmp" hidden="1">
            <a:extLst>
              <a:ext uri="{FF2B5EF4-FFF2-40B4-BE49-F238E27FC236}">
                <a16:creationId xmlns:a16="http://schemas.microsoft.com/office/drawing/2014/main" id="{7116647F-9953-417E-AC1E-12DE0C9FA15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590550</xdr:rowOff>
    </xdr:to>
    <xdr:grpSp>
      <xdr:nvGrpSpPr>
        <xdr:cNvPr id="342245" name="shCalendar" hidden="1">
          <a:extLst>
            <a:ext uri="{FF2B5EF4-FFF2-40B4-BE49-F238E27FC236}">
              <a16:creationId xmlns:a16="http://schemas.microsoft.com/office/drawing/2014/main" id="{5D437863-E9D3-45FF-AC52-ED9232024FCA}"/>
            </a:ext>
          </a:extLst>
        </xdr:cNvPr>
        <xdr:cNvGrpSpPr>
          <a:grpSpLocks/>
        </xdr:cNvGrpSpPr>
      </xdr:nvGrpSpPr>
      <xdr:grpSpPr bwMode="auto">
        <a:xfrm>
          <a:off x="4305300" y="12372975"/>
          <a:ext cx="190500" cy="590550"/>
          <a:chOff x="13896191" y="1813753"/>
          <a:chExt cx="211023" cy="178845"/>
        </a:xfrm>
      </xdr:grpSpPr>
      <xdr:sp macro="" textlink="">
        <xdr:nvSpPr>
          <xdr:cNvPr id="342540" name="shCalendar_bck" hidden="1">
            <a:extLst>
              <a:ext uri="{FF2B5EF4-FFF2-40B4-BE49-F238E27FC236}">
                <a16:creationId xmlns:a16="http://schemas.microsoft.com/office/drawing/2014/main" id="{49986082-3822-4DE5-9550-9D371937C0E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41" name="shCalendar_1" descr="CalendarSmall.bmp" hidden="1">
            <a:extLst>
              <a:ext uri="{FF2B5EF4-FFF2-40B4-BE49-F238E27FC236}">
                <a16:creationId xmlns:a16="http://schemas.microsoft.com/office/drawing/2014/main" id="{F2F0ED5E-C0BC-43FC-9207-BDF40CE975C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447675</xdr:rowOff>
    </xdr:to>
    <xdr:grpSp>
      <xdr:nvGrpSpPr>
        <xdr:cNvPr id="342246" name="shCalendar" hidden="1">
          <a:extLst>
            <a:ext uri="{FF2B5EF4-FFF2-40B4-BE49-F238E27FC236}">
              <a16:creationId xmlns:a16="http://schemas.microsoft.com/office/drawing/2014/main" id="{8A91237D-EE22-483C-879C-D53612B26EAA}"/>
            </a:ext>
          </a:extLst>
        </xdr:cNvPr>
        <xdr:cNvGrpSpPr>
          <a:grpSpLocks/>
        </xdr:cNvGrpSpPr>
      </xdr:nvGrpSpPr>
      <xdr:grpSpPr bwMode="auto">
        <a:xfrm>
          <a:off x="4305300" y="12372975"/>
          <a:ext cx="190500" cy="447675"/>
          <a:chOff x="13896191" y="1813753"/>
          <a:chExt cx="211023" cy="178845"/>
        </a:xfrm>
      </xdr:grpSpPr>
      <xdr:sp macro="" textlink="">
        <xdr:nvSpPr>
          <xdr:cNvPr id="342538" name="shCalendar_bck" hidden="1">
            <a:extLst>
              <a:ext uri="{FF2B5EF4-FFF2-40B4-BE49-F238E27FC236}">
                <a16:creationId xmlns:a16="http://schemas.microsoft.com/office/drawing/2014/main" id="{B461EE2F-3BEC-46FC-A984-2F1C29A1F7D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39" name="shCalendar_1" descr="CalendarSmall.bmp" hidden="1">
            <a:extLst>
              <a:ext uri="{FF2B5EF4-FFF2-40B4-BE49-F238E27FC236}">
                <a16:creationId xmlns:a16="http://schemas.microsoft.com/office/drawing/2014/main" id="{52BE37D9-87FC-4305-90D6-7257B4C7E59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447675</xdr:rowOff>
    </xdr:to>
    <xdr:grpSp>
      <xdr:nvGrpSpPr>
        <xdr:cNvPr id="342247" name="shCalendar" hidden="1">
          <a:extLst>
            <a:ext uri="{FF2B5EF4-FFF2-40B4-BE49-F238E27FC236}">
              <a16:creationId xmlns:a16="http://schemas.microsoft.com/office/drawing/2014/main" id="{CD8A004B-4D15-4D47-B0C2-75FF94333AC2}"/>
            </a:ext>
          </a:extLst>
        </xdr:cNvPr>
        <xdr:cNvGrpSpPr>
          <a:grpSpLocks/>
        </xdr:cNvGrpSpPr>
      </xdr:nvGrpSpPr>
      <xdr:grpSpPr bwMode="auto">
        <a:xfrm>
          <a:off x="4305300" y="12372975"/>
          <a:ext cx="190500" cy="447675"/>
          <a:chOff x="13896191" y="1813753"/>
          <a:chExt cx="211023" cy="178845"/>
        </a:xfrm>
      </xdr:grpSpPr>
      <xdr:sp macro="" textlink="">
        <xdr:nvSpPr>
          <xdr:cNvPr id="342536" name="shCalendar_bck" hidden="1">
            <a:extLst>
              <a:ext uri="{FF2B5EF4-FFF2-40B4-BE49-F238E27FC236}">
                <a16:creationId xmlns:a16="http://schemas.microsoft.com/office/drawing/2014/main" id="{D7FAA8DB-3855-4144-8B2C-EBF3A6FC46A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37" name="shCalendar_1" descr="CalendarSmall.bmp" hidden="1">
            <a:extLst>
              <a:ext uri="{FF2B5EF4-FFF2-40B4-BE49-F238E27FC236}">
                <a16:creationId xmlns:a16="http://schemas.microsoft.com/office/drawing/2014/main" id="{A8DCE17E-1E9C-44BE-A086-39045CA3072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342248" name="shCalendar" hidden="1">
          <a:extLst>
            <a:ext uri="{FF2B5EF4-FFF2-40B4-BE49-F238E27FC236}">
              <a16:creationId xmlns:a16="http://schemas.microsoft.com/office/drawing/2014/main" id="{7C8B9AC7-D9B4-4EC6-9BC8-039E17261DCF}"/>
            </a:ext>
          </a:extLst>
        </xdr:cNvPr>
        <xdr:cNvGrpSpPr>
          <a:grpSpLocks/>
        </xdr:cNvGrpSpPr>
      </xdr:nvGrpSpPr>
      <xdr:grpSpPr bwMode="auto">
        <a:xfrm>
          <a:off x="704850" y="13458825"/>
          <a:ext cx="190500" cy="447675"/>
          <a:chOff x="13896191" y="1813753"/>
          <a:chExt cx="211023" cy="178845"/>
        </a:xfrm>
      </xdr:grpSpPr>
      <xdr:sp macro="" textlink="">
        <xdr:nvSpPr>
          <xdr:cNvPr id="342534" name="shCalendar_bck" hidden="1">
            <a:extLst>
              <a:ext uri="{FF2B5EF4-FFF2-40B4-BE49-F238E27FC236}">
                <a16:creationId xmlns:a16="http://schemas.microsoft.com/office/drawing/2014/main" id="{DC08A827-29DE-4484-BE48-141D4932408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35" name="shCalendar_1" descr="CalendarSmall.bmp" hidden="1">
            <a:extLst>
              <a:ext uri="{FF2B5EF4-FFF2-40B4-BE49-F238E27FC236}">
                <a16:creationId xmlns:a16="http://schemas.microsoft.com/office/drawing/2014/main" id="{CD0B4D12-8142-4E75-A090-0C4970F9634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342249" name="shCalendar" hidden="1">
          <a:extLst>
            <a:ext uri="{FF2B5EF4-FFF2-40B4-BE49-F238E27FC236}">
              <a16:creationId xmlns:a16="http://schemas.microsoft.com/office/drawing/2014/main" id="{F2D65508-9839-4AB0-9CCA-24C8F8D0D973}"/>
            </a:ext>
          </a:extLst>
        </xdr:cNvPr>
        <xdr:cNvGrpSpPr>
          <a:grpSpLocks/>
        </xdr:cNvGrpSpPr>
      </xdr:nvGrpSpPr>
      <xdr:grpSpPr bwMode="auto">
        <a:xfrm>
          <a:off x="704850" y="13458825"/>
          <a:ext cx="190500" cy="447675"/>
          <a:chOff x="13896191" y="1813753"/>
          <a:chExt cx="211023" cy="178845"/>
        </a:xfrm>
      </xdr:grpSpPr>
      <xdr:sp macro="" textlink="">
        <xdr:nvSpPr>
          <xdr:cNvPr id="342532" name="shCalendar_bck" hidden="1">
            <a:extLst>
              <a:ext uri="{FF2B5EF4-FFF2-40B4-BE49-F238E27FC236}">
                <a16:creationId xmlns:a16="http://schemas.microsoft.com/office/drawing/2014/main" id="{AD710BEE-5A13-4A72-ACCE-5AA1B8ACC6B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33" name="shCalendar_1" descr="CalendarSmall.bmp" hidden="1">
            <a:extLst>
              <a:ext uri="{FF2B5EF4-FFF2-40B4-BE49-F238E27FC236}">
                <a16:creationId xmlns:a16="http://schemas.microsoft.com/office/drawing/2014/main" id="{97AD89D1-94BD-4D55-B735-D4169FB4C19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161925</xdr:rowOff>
    </xdr:to>
    <xdr:grpSp>
      <xdr:nvGrpSpPr>
        <xdr:cNvPr id="342250" name="shCalendar" hidden="1">
          <a:extLst>
            <a:ext uri="{FF2B5EF4-FFF2-40B4-BE49-F238E27FC236}">
              <a16:creationId xmlns:a16="http://schemas.microsoft.com/office/drawing/2014/main" id="{B10239DC-A055-4BAA-8FD6-E6E57A4095F7}"/>
            </a:ext>
          </a:extLst>
        </xdr:cNvPr>
        <xdr:cNvGrpSpPr>
          <a:grpSpLocks/>
        </xdr:cNvGrpSpPr>
      </xdr:nvGrpSpPr>
      <xdr:grpSpPr bwMode="auto">
        <a:xfrm>
          <a:off x="704850" y="13458825"/>
          <a:ext cx="190500" cy="590550"/>
          <a:chOff x="13896191" y="1813753"/>
          <a:chExt cx="211023" cy="178845"/>
        </a:xfrm>
      </xdr:grpSpPr>
      <xdr:sp macro="" textlink="">
        <xdr:nvSpPr>
          <xdr:cNvPr id="342530" name="shCalendar_bck" hidden="1">
            <a:extLst>
              <a:ext uri="{FF2B5EF4-FFF2-40B4-BE49-F238E27FC236}">
                <a16:creationId xmlns:a16="http://schemas.microsoft.com/office/drawing/2014/main" id="{32EC90ED-7ED5-4A55-815F-DF5109F0CE4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31" name="shCalendar_1" descr="CalendarSmall.bmp" hidden="1">
            <a:extLst>
              <a:ext uri="{FF2B5EF4-FFF2-40B4-BE49-F238E27FC236}">
                <a16:creationId xmlns:a16="http://schemas.microsoft.com/office/drawing/2014/main" id="{7B02ACCE-49D4-46E8-9D40-84062C8CA1E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161925</xdr:rowOff>
    </xdr:to>
    <xdr:grpSp>
      <xdr:nvGrpSpPr>
        <xdr:cNvPr id="342251" name="shCalendar" hidden="1">
          <a:extLst>
            <a:ext uri="{FF2B5EF4-FFF2-40B4-BE49-F238E27FC236}">
              <a16:creationId xmlns:a16="http://schemas.microsoft.com/office/drawing/2014/main" id="{87EE8906-7533-49D5-B2FB-E3EB91C9427D}"/>
            </a:ext>
          </a:extLst>
        </xdr:cNvPr>
        <xdr:cNvGrpSpPr>
          <a:grpSpLocks/>
        </xdr:cNvGrpSpPr>
      </xdr:nvGrpSpPr>
      <xdr:grpSpPr bwMode="auto">
        <a:xfrm>
          <a:off x="704850" y="13458825"/>
          <a:ext cx="190500" cy="590550"/>
          <a:chOff x="13896191" y="1813753"/>
          <a:chExt cx="211023" cy="178845"/>
        </a:xfrm>
      </xdr:grpSpPr>
      <xdr:sp macro="" textlink="">
        <xdr:nvSpPr>
          <xdr:cNvPr id="342528" name="shCalendar_bck" hidden="1">
            <a:extLst>
              <a:ext uri="{FF2B5EF4-FFF2-40B4-BE49-F238E27FC236}">
                <a16:creationId xmlns:a16="http://schemas.microsoft.com/office/drawing/2014/main" id="{71617306-5C43-4267-AABD-CA2AC7924A7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29" name="shCalendar_1" descr="CalendarSmall.bmp" hidden="1">
            <a:extLst>
              <a:ext uri="{FF2B5EF4-FFF2-40B4-BE49-F238E27FC236}">
                <a16:creationId xmlns:a16="http://schemas.microsoft.com/office/drawing/2014/main" id="{43BD0B7E-F4C6-4BB2-822D-90BEEA180D7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342252" name="shCalendar" hidden="1">
          <a:extLst>
            <a:ext uri="{FF2B5EF4-FFF2-40B4-BE49-F238E27FC236}">
              <a16:creationId xmlns:a16="http://schemas.microsoft.com/office/drawing/2014/main" id="{FF8B4398-8B0A-4D4D-BF8A-9915F6E9E4A9}"/>
            </a:ext>
          </a:extLst>
        </xdr:cNvPr>
        <xdr:cNvGrpSpPr>
          <a:grpSpLocks/>
        </xdr:cNvGrpSpPr>
      </xdr:nvGrpSpPr>
      <xdr:grpSpPr bwMode="auto">
        <a:xfrm>
          <a:off x="704850" y="13458825"/>
          <a:ext cx="190500" cy="447675"/>
          <a:chOff x="13896191" y="1813753"/>
          <a:chExt cx="211023" cy="178845"/>
        </a:xfrm>
      </xdr:grpSpPr>
      <xdr:sp macro="" textlink="">
        <xdr:nvSpPr>
          <xdr:cNvPr id="342526" name="shCalendar_bck" hidden="1">
            <a:extLst>
              <a:ext uri="{FF2B5EF4-FFF2-40B4-BE49-F238E27FC236}">
                <a16:creationId xmlns:a16="http://schemas.microsoft.com/office/drawing/2014/main" id="{5BC18386-BB0E-4316-9D42-74BCA49A412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27" name="shCalendar_1" descr="CalendarSmall.bmp" hidden="1">
            <a:extLst>
              <a:ext uri="{FF2B5EF4-FFF2-40B4-BE49-F238E27FC236}">
                <a16:creationId xmlns:a16="http://schemas.microsoft.com/office/drawing/2014/main" id="{ED81FDAB-9980-4AAF-BDDA-EFBD4F40DD3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342253" name="shCalendar" hidden="1">
          <a:extLst>
            <a:ext uri="{FF2B5EF4-FFF2-40B4-BE49-F238E27FC236}">
              <a16:creationId xmlns:a16="http://schemas.microsoft.com/office/drawing/2014/main" id="{E57A9D8A-5700-41FA-BF26-F04B88953AE2}"/>
            </a:ext>
          </a:extLst>
        </xdr:cNvPr>
        <xdr:cNvGrpSpPr>
          <a:grpSpLocks/>
        </xdr:cNvGrpSpPr>
      </xdr:nvGrpSpPr>
      <xdr:grpSpPr bwMode="auto">
        <a:xfrm>
          <a:off x="704850" y="13458825"/>
          <a:ext cx="190500" cy="447675"/>
          <a:chOff x="13896191" y="1813753"/>
          <a:chExt cx="211023" cy="178845"/>
        </a:xfrm>
      </xdr:grpSpPr>
      <xdr:sp macro="" textlink="">
        <xdr:nvSpPr>
          <xdr:cNvPr id="342524" name="shCalendar_bck" hidden="1">
            <a:extLst>
              <a:ext uri="{FF2B5EF4-FFF2-40B4-BE49-F238E27FC236}">
                <a16:creationId xmlns:a16="http://schemas.microsoft.com/office/drawing/2014/main" id="{E9A02ECD-F27D-4DAA-9B1B-E7E4915A94A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25" name="shCalendar_1" descr="CalendarSmall.bmp" hidden="1">
            <a:extLst>
              <a:ext uri="{FF2B5EF4-FFF2-40B4-BE49-F238E27FC236}">
                <a16:creationId xmlns:a16="http://schemas.microsoft.com/office/drawing/2014/main" id="{21CE9463-C194-4335-A5AC-4CEC026F194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36</xdr:row>
      <xdr:rowOff>0</xdr:rowOff>
    </xdr:from>
    <xdr:to>
      <xdr:col>4</xdr:col>
      <xdr:colOff>228600</xdr:colOff>
      <xdr:row>37</xdr:row>
      <xdr:rowOff>266700</xdr:rowOff>
    </xdr:to>
    <xdr:grpSp>
      <xdr:nvGrpSpPr>
        <xdr:cNvPr id="342254" name="shCalendar" hidden="1">
          <a:extLst>
            <a:ext uri="{FF2B5EF4-FFF2-40B4-BE49-F238E27FC236}">
              <a16:creationId xmlns:a16="http://schemas.microsoft.com/office/drawing/2014/main" id="{5654A882-0D73-4D45-89B9-F5C829A1DBC4}"/>
            </a:ext>
          </a:extLst>
        </xdr:cNvPr>
        <xdr:cNvGrpSpPr>
          <a:grpSpLocks/>
        </xdr:cNvGrpSpPr>
      </xdr:nvGrpSpPr>
      <xdr:grpSpPr bwMode="auto">
        <a:xfrm>
          <a:off x="704850" y="13277850"/>
          <a:ext cx="190500" cy="447675"/>
          <a:chOff x="13896191" y="1813753"/>
          <a:chExt cx="211023" cy="178845"/>
        </a:xfrm>
      </xdr:grpSpPr>
      <xdr:sp macro="" textlink="">
        <xdr:nvSpPr>
          <xdr:cNvPr id="342522" name="shCalendar_bck" hidden="1">
            <a:extLst>
              <a:ext uri="{FF2B5EF4-FFF2-40B4-BE49-F238E27FC236}">
                <a16:creationId xmlns:a16="http://schemas.microsoft.com/office/drawing/2014/main" id="{B0ADC728-A536-4EAD-9D0B-12D99C15093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23" name="shCalendar_1" descr="CalendarSmall.bmp" hidden="1">
            <a:extLst>
              <a:ext uri="{FF2B5EF4-FFF2-40B4-BE49-F238E27FC236}">
                <a16:creationId xmlns:a16="http://schemas.microsoft.com/office/drawing/2014/main" id="{48C532E2-7138-43D6-8449-E2F6BD3814E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36</xdr:row>
      <xdr:rowOff>0</xdr:rowOff>
    </xdr:from>
    <xdr:to>
      <xdr:col>4</xdr:col>
      <xdr:colOff>228600</xdr:colOff>
      <xdr:row>37</xdr:row>
      <xdr:rowOff>266700</xdr:rowOff>
    </xdr:to>
    <xdr:grpSp>
      <xdr:nvGrpSpPr>
        <xdr:cNvPr id="342255" name="shCalendar" hidden="1">
          <a:extLst>
            <a:ext uri="{FF2B5EF4-FFF2-40B4-BE49-F238E27FC236}">
              <a16:creationId xmlns:a16="http://schemas.microsoft.com/office/drawing/2014/main" id="{01B5C44F-6F80-4DF1-864A-4B62F401DB4D}"/>
            </a:ext>
          </a:extLst>
        </xdr:cNvPr>
        <xdr:cNvGrpSpPr>
          <a:grpSpLocks/>
        </xdr:cNvGrpSpPr>
      </xdr:nvGrpSpPr>
      <xdr:grpSpPr bwMode="auto">
        <a:xfrm>
          <a:off x="704850" y="13277850"/>
          <a:ext cx="190500" cy="447675"/>
          <a:chOff x="13896191" y="1813753"/>
          <a:chExt cx="211023" cy="178845"/>
        </a:xfrm>
      </xdr:grpSpPr>
      <xdr:sp macro="" textlink="">
        <xdr:nvSpPr>
          <xdr:cNvPr id="342520" name="shCalendar_bck" hidden="1">
            <a:extLst>
              <a:ext uri="{FF2B5EF4-FFF2-40B4-BE49-F238E27FC236}">
                <a16:creationId xmlns:a16="http://schemas.microsoft.com/office/drawing/2014/main" id="{7AB200B9-3615-4AEC-AE6B-CB6AFAF00DD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21" name="shCalendar_1" descr="CalendarSmall.bmp" hidden="1">
            <a:extLst>
              <a:ext uri="{FF2B5EF4-FFF2-40B4-BE49-F238E27FC236}">
                <a16:creationId xmlns:a16="http://schemas.microsoft.com/office/drawing/2014/main" id="{FAD58B1E-C72C-4703-98F3-81A160954BA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342256" name="shCalendar" hidden="1">
          <a:extLst>
            <a:ext uri="{FF2B5EF4-FFF2-40B4-BE49-F238E27FC236}">
              <a16:creationId xmlns:a16="http://schemas.microsoft.com/office/drawing/2014/main" id="{FE0ACF2E-0F28-4C1C-B316-28EADB2C41E3}"/>
            </a:ext>
          </a:extLst>
        </xdr:cNvPr>
        <xdr:cNvGrpSpPr>
          <a:grpSpLocks/>
        </xdr:cNvGrpSpPr>
      </xdr:nvGrpSpPr>
      <xdr:grpSpPr bwMode="auto">
        <a:xfrm>
          <a:off x="704850" y="13458825"/>
          <a:ext cx="190500" cy="447675"/>
          <a:chOff x="13896191" y="1813753"/>
          <a:chExt cx="211023" cy="178845"/>
        </a:xfrm>
      </xdr:grpSpPr>
      <xdr:sp macro="" textlink="">
        <xdr:nvSpPr>
          <xdr:cNvPr id="342518" name="shCalendar_bck" hidden="1">
            <a:extLst>
              <a:ext uri="{FF2B5EF4-FFF2-40B4-BE49-F238E27FC236}">
                <a16:creationId xmlns:a16="http://schemas.microsoft.com/office/drawing/2014/main" id="{14B8ABBE-E799-445A-8BA6-2F87F860F31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19" name="shCalendar_1" descr="CalendarSmall.bmp" hidden="1">
            <a:extLst>
              <a:ext uri="{FF2B5EF4-FFF2-40B4-BE49-F238E27FC236}">
                <a16:creationId xmlns:a16="http://schemas.microsoft.com/office/drawing/2014/main" id="{D03F34EA-6634-4498-9340-F6123F1684B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342257" name="shCalendar" hidden="1">
          <a:extLst>
            <a:ext uri="{FF2B5EF4-FFF2-40B4-BE49-F238E27FC236}">
              <a16:creationId xmlns:a16="http://schemas.microsoft.com/office/drawing/2014/main" id="{E365D893-4A30-484E-8FD4-D8613D40ACA1}"/>
            </a:ext>
          </a:extLst>
        </xdr:cNvPr>
        <xdr:cNvGrpSpPr>
          <a:grpSpLocks/>
        </xdr:cNvGrpSpPr>
      </xdr:nvGrpSpPr>
      <xdr:grpSpPr bwMode="auto">
        <a:xfrm>
          <a:off x="704850" y="13458825"/>
          <a:ext cx="190500" cy="447675"/>
          <a:chOff x="13896191" y="1813753"/>
          <a:chExt cx="211023" cy="178845"/>
        </a:xfrm>
      </xdr:grpSpPr>
      <xdr:sp macro="" textlink="">
        <xdr:nvSpPr>
          <xdr:cNvPr id="342516" name="shCalendar_bck" hidden="1">
            <a:extLst>
              <a:ext uri="{FF2B5EF4-FFF2-40B4-BE49-F238E27FC236}">
                <a16:creationId xmlns:a16="http://schemas.microsoft.com/office/drawing/2014/main" id="{431481B2-F24A-45AA-BC72-1B7CBC3CF22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17" name="shCalendar_1" descr="CalendarSmall.bmp" hidden="1">
            <a:extLst>
              <a:ext uri="{FF2B5EF4-FFF2-40B4-BE49-F238E27FC236}">
                <a16:creationId xmlns:a16="http://schemas.microsoft.com/office/drawing/2014/main" id="{980E6AA2-E20B-47F4-87BA-3F8885CEF92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85725</xdr:rowOff>
    </xdr:to>
    <xdr:grpSp>
      <xdr:nvGrpSpPr>
        <xdr:cNvPr id="342258" name="shCalendar" hidden="1">
          <a:extLst>
            <a:ext uri="{FF2B5EF4-FFF2-40B4-BE49-F238E27FC236}">
              <a16:creationId xmlns:a16="http://schemas.microsoft.com/office/drawing/2014/main" id="{4D875036-BFCB-4CAE-9B71-CB6018268BEC}"/>
            </a:ext>
          </a:extLst>
        </xdr:cNvPr>
        <xdr:cNvGrpSpPr>
          <a:grpSpLocks/>
        </xdr:cNvGrpSpPr>
      </xdr:nvGrpSpPr>
      <xdr:grpSpPr bwMode="auto">
        <a:xfrm>
          <a:off x="4305300" y="13887450"/>
          <a:ext cx="190500" cy="447675"/>
          <a:chOff x="13896191" y="1813753"/>
          <a:chExt cx="211023" cy="178845"/>
        </a:xfrm>
      </xdr:grpSpPr>
      <xdr:sp macro="" textlink="">
        <xdr:nvSpPr>
          <xdr:cNvPr id="342514" name="shCalendar_bck" hidden="1">
            <a:extLst>
              <a:ext uri="{FF2B5EF4-FFF2-40B4-BE49-F238E27FC236}">
                <a16:creationId xmlns:a16="http://schemas.microsoft.com/office/drawing/2014/main" id="{90F19AD2-FDA4-4288-AFCF-4A962D1DA3A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15" name="shCalendar_1" descr="CalendarSmall.bmp" hidden="1">
            <a:extLst>
              <a:ext uri="{FF2B5EF4-FFF2-40B4-BE49-F238E27FC236}">
                <a16:creationId xmlns:a16="http://schemas.microsoft.com/office/drawing/2014/main" id="{8B3FF2C3-7358-4828-94B1-EE185A665E7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85725</xdr:rowOff>
    </xdr:to>
    <xdr:grpSp>
      <xdr:nvGrpSpPr>
        <xdr:cNvPr id="342259" name="shCalendar" hidden="1">
          <a:extLst>
            <a:ext uri="{FF2B5EF4-FFF2-40B4-BE49-F238E27FC236}">
              <a16:creationId xmlns:a16="http://schemas.microsoft.com/office/drawing/2014/main" id="{9F27809E-FFE5-4372-8C6A-9A970BE74743}"/>
            </a:ext>
          </a:extLst>
        </xdr:cNvPr>
        <xdr:cNvGrpSpPr>
          <a:grpSpLocks/>
        </xdr:cNvGrpSpPr>
      </xdr:nvGrpSpPr>
      <xdr:grpSpPr bwMode="auto">
        <a:xfrm>
          <a:off x="4305300" y="13887450"/>
          <a:ext cx="190500" cy="447675"/>
          <a:chOff x="13896191" y="1813753"/>
          <a:chExt cx="211023" cy="178845"/>
        </a:xfrm>
      </xdr:grpSpPr>
      <xdr:sp macro="" textlink="">
        <xdr:nvSpPr>
          <xdr:cNvPr id="342512" name="shCalendar_bck" hidden="1">
            <a:extLst>
              <a:ext uri="{FF2B5EF4-FFF2-40B4-BE49-F238E27FC236}">
                <a16:creationId xmlns:a16="http://schemas.microsoft.com/office/drawing/2014/main" id="{089F5181-79E2-422C-BB48-610BFBD40D8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13" name="shCalendar_1" descr="CalendarSmall.bmp" hidden="1">
            <a:extLst>
              <a:ext uri="{FF2B5EF4-FFF2-40B4-BE49-F238E27FC236}">
                <a16:creationId xmlns:a16="http://schemas.microsoft.com/office/drawing/2014/main" id="{715C941A-E59F-4FD3-85F8-F74D9C5D6A2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228600</xdr:rowOff>
    </xdr:to>
    <xdr:grpSp>
      <xdr:nvGrpSpPr>
        <xdr:cNvPr id="342260" name="shCalendar" hidden="1">
          <a:extLst>
            <a:ext uri="{FF2B5EF4-FFF2-40B4-BE49-F238E27FC236}">
              <a16:creationId xmlns:a16="http://schemas.microsoft.com/office/drawing/2014/main" id="{69ABA303-EDF1-4A48-8361-D04B0B2E619E}"/>
            </a:ext>
          </a:extLst>
        </xdr:cNvPr>
        <xdr:cNvGrpSpPr>
          <a:grpSpLocks/>
        </xdr:cNvGrpSpPr>
      </xdr:nvGrpSpPr>
      <xdr:grpSpPr bwMode="auto">
        <a:xfrm>
          <a:off x="4305300" y="13887450"/>
          <a:ext cx="190500" cy="590550"/>
          <a:chOff x="13896191" y="1813753"/>
          <a:chExt cx="211023" cy="178845"/>
        </a:xfrm>
      </xdr:grpSpPr>
      <xdr:sp macro="" textlink="">
        <xdr:nvSpPr>
          <xdr:cNvPr id="342510" name="shCalendar_bck" hidden="1">
            <a:extLst>
              <a:ext uri="{FF2B5EF4-FFF2-40B4-BE49-F238E27FC236}">
                <a16:creationId xmlns:a16="http://schemas.microsoft.com/office/drawing/2014/main" id="{FA524E18-A0A0-4366-8F0A-660E839BF07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11" name="shCalendar_1" descr="CalendarSmall.bmp" hidden="1">
            <a:extLst>
              <a:ext uri="{FF2B5EF4-FFF2-40B4-BE49-F238E27FC236}">
                <a16:creationId xmlns:a16="http://schemas.microsoft.com/office/drawing/2014/main" id="{988D0401-C1D4-4A1D-A1BF-315E43CC7EA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228600</xdr:rowOff>
    </xdr:to>
    <xdr:grpSp>
      <xdr:nvGrpSpPr>
        <xdr:cNvPr id="342261" name="shCalendar" hidden="1">
          <a:extLst>
            <a:ext uri="{FF2B5EF4-FFF2-40B4-BE49-F238E27FC236}">
              <a16:creationId xmlns:a16="http://schemas.microsoft.com/office/drawing/2014/main" id="{AB76C7EF-FB31-476C-9449-7319D8B172A1}"/>
            </a:ext>
          </a:extLst>
        </xdr:cNvPr>
        <xdr:cNvGrpSpPr>
          <a:grpSpLocks/>
        </xdr:cNvGrpSpPr>
      </xdr:nvGrpSpPr>
      <xdr:grpSpPr bwMode="auto">
        <a:xfrm>
          <a:off x="4305300" y="13887450"/>
          <a:ext cx="190500" cy="590550"/>
          <a:chOff x="13896191" y="1813753"/>
          <a:chExt cx="211023" cy="178845"/>
        </a:xfrm>
      </xdr:grpSpPr>
      <xdr:sp macro="" textlink="">
        <xdr:nvSpPr>
          <xdr:cNvPr id="342508" name="shCalendar_bck" hidden="1">
            <a:extLst>
              <a:ext uri="{FF2B5EF4-FFF2-40B4-BE49-F238E27FC236}">
                <a16:creationId xmlns:a16="http://schemas.microsoft.com/office/drawing/2014/main" id="{25CDD921-F30A-4D71-B64E-2C5CC223CB7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09" name="shCalendar_1" descr="CalendarSmall.bmp" hidden="1">
            <a:extLst>
              <a:ext uri="{FF2B5EF4-FFF2-40B4-BE49-F238E27FC236}">
                <a16:creationId xmlns:a16="http://schemas.microsoft.com/office/drawing/2014/main" id="{CC655D56-6694-422C-9E03-5128DE4E4D2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85725</xdr:rowOff>
    </xdr:to>
    <xdr:grpSp>
      <xdr:nvGrpSpPr>
        <xdr:cNvPr id="342262" name="shCalendar" hidden="1">
          <a:extLst>
            <a:ext uri="{FF2B5EF4-FFF2-40B4-BE49-F238E27FC236}">
              <a16:creationId xmlns:a16="http://schemas.microsoft.com/office/drawing/2014/main" id="{B105161C-58A5-4961-949A-F7D33699DD0F}"/>
            </a:ext>
          </a:extLst>
        </xdr:cNvPr>
        <xdr:cNvGrpSpPr>
          <a:grpSpLocks/>
        </xdr:cNvGrpSpPr>
      </xdr:nvGrpSpPr>
      <xdr:grpSpPr bwMode="auto">
        <a:xfrm>
          <a:off x="4305300" y="13887450"/>
          <a:ext cx="190500" cy="447675"/>
          <a:chOff x="13896191" y="1813753"/>
          <a:chExt cx="211023" cy="178845"/>
        </a:xfrm>
      </xdr:grpSpPr>
      <xdr:sp macro="" textlink="">
        <xdr:nvSpPr>
          <xdr:cNvPr id="342506" name="shCalendar_bck" hidden="1">
            <a:extLst>
              <a:ext uri="{FF2B5EF4-FFF2-40B4-BE49-F238E27FC236}">
                <a16:creationId xmlns:a16="http://schemas.microsoft.com/office/drawing/2014/main" id="{859D4EA9-0153-4C20-82EB-911144A5CE0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07" name="shCalendar_1" descr="CalendarSmall.bmp" hidden="1">
            <a:extLst>
              <a:ext uri="{FF2B5EF4-FFF2-40B4-BE49-F238E27FC236}">
                <a16:creationId xmlns:a16="http://schemas.microsoft.com/office/drawing/2014/main" id="{3A25B1B7-76EC-443F-A5B2-287054CFBCB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85725</xdr:rowOff>
    </xdr:to>
    <xdr:grpSp>
      <xdr:nvGrpSpPr>
        <xdr:cNvPr id="342263" name="shCalendar" hidden="1">
          <a:extLst>
            <a:ext uri="{FF2B5EF4-FFF2-40B4-BE49-F238E27FC236}">
              <a16:creationId xmlns:a16="http://schemas.microsoft.com/office/drawing/2014/main" id="{1087C28E-485F-4F0D-9A8A-6C28D8A83431}"/>
            </a:ext>
          </a:extLst>
        </xdr:cNvPr>
        <xdr:cNvGrpSpPr>
          <a:grpSpLocks/>
        </xdr:cNvGrpSpPr>
      </xdr:nvGrpSpPr>
      <xdr:grpSpPr bwMode="auto">
        <a:xfrm>
          <a:off x="4305300" y="13887450"/>
          <a:ext cx="190500" cy="447675"/>
          <a:chOff x="13896191" y="1813753"/>
          <a:chExt cx="211023" cy="178845"/>
        </a:xfrm>
      </xdr:grpSpPr>
      <xdr:sp macro="" textlink="">
        <xdr:nvSpPr>
          <xdr:cNvPr id="342504" name="shCalendar_bck" hidden="1">
            <a:extLst>
              <a:ext uri="{FF2B5EF4-FFF2-40B4-BE49-F238E27FC236}">
                <a16:creationId xmlns:a16="http://schemas.microsoft.com/office/drawing/2014/main" id="{C2262A2D-1148-4149-9811-BD0025F031A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05" name="shCalendar_1" descr="CalendarSmall.bmp" hidden="1">
            <a:extLst>
              <a:ext uri="{FF2B5EF4-FFF2-40B4-BE49-F238E27FC236}">
                <a16:creationId xmlns:a16="http://schemas.microsoft.com/office/drawing/2014/main" id="{9BC2AC2F-577C-4326-81F7-B1BA619A38A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342264" name="shCalendar" hidden="1">
          <a:extLst>
            <a:ext uri="{FF2B5EF4-FFF2-40B4-BE49-F238E27FC236}">
              <a16:creationId xmlns:a16="http://schemas.microsoft.com/office/drawing/2014/main" id="{04CEF463-0036-4B3F-97A1-25E25381DD8D}"/>
            </a:ext>
          </a:extLst>
        </xdr:cNvPr>
        <xdr:cNvGrpSpPr>
          <a:grpSpLocks/>
        </xdr:cNvGrpSpPr>
      </xdr:nvGrpSpPr>
      <xdr:grpSpPr bwMode="auto">
        <a:xfrm>
          <a:off x="704850" y="14249400"/>
          <a:ext cx="190500" cy="447675"/>
          <a:chOff x="13896191" y="1813753"/>
          <a:chExt cx="211023" cy="178845"/>
        </a:xfrm>
      </xdr:grpSpPr>
      <xdr:sp macro="" textlink="">
        <xdr:nvSpPr>
          <xdr:cNvPr id="342502" name="shCalendar_bck" hidden="1">
            <a:extLst>
              <a:ext uri="{FF2B5EF4-FFF2-40B4-BE49-F238E27FC236}">
                <a16:creationId xmlns:a16="http://schemas.microsoft.com/office/drawing/2014/main" id="{C785F781-E58A-41E7-AD59-647D85BE7B3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03" name="shCalendar_1" descr="CalendarSmall.bmp" hidden="1">
            <a:extLst>
              <a:ext uri="{FF2B5EF4-FFF2-40B4-BE49-F238E27FC236}">
                <a16:creationId xmlns:a16="http://schemas.microsoft.com/office/drawing/2014/main" id="{DA2904B6-46F5-44F6-A8CD-F7426D1731A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342265" name="shCalendar" hidden="1">
          <a:extLst>
            <a:ext uri="{FF2B5EF4-FFF2-40B4-BE49-F238E27FC236}">
              <a16:creationId xmlns:a16="http://schemas.microsoft.com/office/drawing/2014/main" id="{69F69C13-D505-40E6-95A3-6AA86C550449}"/>
            </a:ext>
          </a:extLst>
        </xdr:cNvPr>
        <xdr:cNvGrpSpPr>
          <a:grpSpLocks/>
        </xdr:cNvGrpSpPr>
      </xdr:nvGrpSpPr>
      <xdr:grpSpPr bwMode="auto">
        <a:xfrm>
          <a:off x="704850" y="14249400"/>
          <a:ext cx="190500" cy="447675"/>
          <a:chOff x="13896191" y="1813753"/>
          <a:chExt cx="211023" cy="178845"/>
        </a:xfrm>
      </xdr:grpSpPr>
      <xdr:sp macro="" textlink="">
        <xdr:nvSpPr>
          <xdr:cNvPr id="342500" name="shCalendar_bck" hidden="1">
            <a:extLst>
              <a:ext uri="{FF2B5EF4-FFF2-40B4-BE49-F238E27FC236}">
                <a16:creationId xmlns:a16="http://schemas.microsoft.com/office/drawing/2014/main" id="{3DE1BFE7-D753-4C68-8207-F8F4F1A4E20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501" name="shCalendar_1" descr="CalendarSmall.bmp" hidden="1">
            <a:extLst>
              <a:ext uri="{FF2B5EF4-FFF2-40B4-BE49-F238E27FC236}">
                <a16:creationId xmlns:a16="http://schemas.microsoft.com/office/drawing/2014/main" id="{CAE06640-BAB8-4792-A979-B200DCE42E0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342266" name="shCalendar" hidden="1">
          <a:extLst>
            <a:ext uri="{FF2B5EF4-FFF2-40B4-BE49-F238E27FC236}">
              <a16:creationId xmlns:a16="http://schemas.microsoft.com/office/drawing/2014/main" id="{C6C33CB2-F6AB-41F2-938C-BA620708C8BE}"/>
            </a:ext>
          </a:extLst>
        </xdr:cNvPr>
        <xdr:cNvGrpSpPr>
          <a:grpSpLocks/>
        </xdr:cNvGrpSpPr>
      </xdr:nvGrpSpPr>
      <xdr:grpSpPr bwMode="auto">
        <a:xfrm>
          <a:off x="704850" y="14249400"/>
          <a:ext cx="190500" cy="447675"/>
          <a:chOff x="13896191" y="1813753"/>
          <a:chExt cx="211023" cy="178845"/>
        </a:xfrm>
      </xdr:grpSpPr>
      <xdr:sp macro="" textlink="">
        <xdr:nvSpPr>
          <xdr:cNvPr id="342498" name="shCalendar_bck" hidden="1">
            <a:extLst>
              <a:ext uri="{FF2B5EF4-FFF2-40B4-BE49-F238E27FC236}">
                <a16:creationId xmlns:a16="http://schemas.microsoft.com/office/drawing/2014/main" id="{34E84584-6457-4AC4-890D-4306DC698FD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99" name="shCalendar_1" descr="CalendarSmall.bmp" hidden="1">
            <a:extLst>
              <a:ext uri="{FF2B5EF4-FFF2-40B4-BE49-F238E27FC236}">
                <a16:creationId xmlns:a16="http://schemas.microsoft.com/office/drawing/2014/main" id="{B06C2328-1CC0-497C-8ED4-85A8CD014E9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342267" name="shCalendar" hidden="1">
          <a:extLst>
            <a:ext uri="{FF2B5EF4-FFF2-40B4-BE49-F238E27FC236}">
              <a16:creationId xmlns:a16="http://schemas.microsoft.com/office/drawing/2014/main" id="{FA2D05CF-91C6-463B-9F34-CC2B605718AC}"/>
            </a:ext>
          </a:extLst>
        </xdr:cNvPr>
        <xdr:cNvGrpSpPr>
          <a:grpSpLocks/>
        </xdr:cNvGrpSpPr>
      </xdr:nvGrpSpPr>
      <xdr:grpSpPr bwMode="auto">
        <a:xfrm>
          <a:off x="704850" y="14249400"/>
          <a:ext cx="190500" cy="447675"/>
          <a:chOff x="13896191" y="1813753"/>
          <a:chExt cx="211023" cy="178845"/>
        </a:xfrm>
      </xdr:grpSpPr>
      <xdr:sp macro="" textlink="">
        <xdr:nvSpPr>
          <xdr:cNvPr id="342496" name="shCalendar_bck" hidden="1">
            <a:extLst>
              <a:ext uri="{FF2B5EF4-FFF2-40B4-BE49-F238E27FC236}">
                <a16:creationId xmlns:a16="http://schemas.microsoft.com/office/drawing/2014/main" id="{CFD33E14-E068-42F0-AA30-794F8497271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97" name="shCalendar_1" descr="CalendarSmall.bmp" hidden="1">
            <a:extLst>
              <a:ext uri="{FF2B5EF4-FFF2-40B4-BE49-F238E27FC236}">
                <a16:creationId xmlns:a16="http://schemas.microsoft.com/office/drawing/2014/main" id="{95E6F200-D98C-4251-9A27-C656DFFF2C8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39</xdr:row>
      <xdr:rowOff>0</xdr:rowOff>
    </xdr:from>
    <xdr:to>
      <xdr:col>4</xdr:col>
      <xdr:colOff>228600</xdr:colOff>
      <xdr:row>40</xdr:row>
      <xdr:rowOff>266700</xdr:rowOff>
    </xdr:to>
    <xdr:grpSp>
      <xdr:nvGrpSpPr>
        <xdr:cNvPr id="342268" name="shCalendar" hidden="1">
          <a:extLst>
            <a:ext uri="{FF2B5EF4-FFF2-40B4-BE49-F238E27FC236}">
              <a16:creationId xmlns:a16="http://schemas.microsoft.com/office/drawing/2014/main" id="{AC06CF21-4388-4EB7-854F-A3C2D5B9D13A}"/>
            </a:ext>
          </a:extLst>
        </xdr:cNvPr>
        <xdr:cNvGrpSpPr>
          <a:grpSpLocks/>
        </xdr:cNvGrpSpPr>
      </xdr:nvGrpSpPr>
      <xdr:grpSpPr bwMode="auto">
        <a:xfrm>
          <a:off x="704850" y="14068425"/>
          <a:ext cx="190500" cy="447675"/>
          <a:chOff x="13896191" y="1813753"/>
          <a:chExt cx="211023" cy="178845"/>
        </a:xfrm>
      </xdr:grpSpPr>
      <xdr:sp macro="" textlink="">
        <xdr:nvSpPr>
          <xdr:cNvPr id="342494" name="shCalendar_bck" hidden="1">
            <a:extLst>
              <a:ext uri="{FF2B5EF4-FFF2-40B4-BE49-F238E27FC236}">
                <a16:creationId xmlns:a16="http://schemas.microsoft.com/office/drawing/2014/main" id="{4D098330-7A15-413C-9FDF-9E29CC2CB85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95" name="shCalendar_1" descr="CalendarSmall.bmp" hidden="1">
            <a:extLst>
              <a:ext uri="{FF2B5EF4-FFF2-40B4-BE49-F238E27FC236}">
                <a16:creationId xmlns:a16="http://schemas.microsoft.com/office/drawing/2014/main" id="{58533B2F-6B88-4AC9-BA3C-AC7EDA0D9D1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39</xdr:row>
      <xdr:rowOff>0</xdr:rowOff>
    </xdr:from>
    <xdr:to>
      <xdr:col>4</xdr:col>
      <xdr:colOff>228600</xdr:colOff>
      <xdr:row>40</xdr:row>
      <xdr:rowOff>266700</xdr:rowOff>
    </xdr:to>
    <xdr:grpSp>
      <xdr:nvGrpSpPr>
        <xdr:cNvPr id="342269" name="shCalendar" hidden="1">
          <a:extLst>
            <a:ext uri="{FF2B5EF4-FFF2-40B4-BE49-F238E27FC236}">
              <a16:creationId xmlns:a16="http://schemas.microsoft.com/office/drawing/2014/main" id="{5E23ACCE-CB67-480D-A162-4572CDC7B502}"/>
            </a:ext>
          </a:extLst>
        </xdr:cNvPr>
        <xdr:cNvGrpSpPr>
          <a:grpSpLocks/>
        </xdr:cNvGrpSpPr>
      </xdr:nvGrpSpPr>
      <xdr:grpSpPr bwMode="auto">
        <a:xfrm>
          <a:off x="704850" y="14068425"/>
          <a:ext cx="190500" cy="447675"/>
          <a:chOff x="13896191" y="1813753"/>
          <a:chExt cx="211023" cy="178845"/>
        </a:xfrm>
      </xdr:grpSpPr>
      <xdr:sp macro="" textlink="">
        <xdr:nvSpPr>
          <xdr:cNvPr id="342492" name="shCalendar_bck" hidden="1">
            <a:extLst>
              <a:ext uri="{FF2B5EF4-FFF2-40B4-BE49-F238E27FC236}">
                <a16:creationId xmlns:a16="http://schemas.microsoft.com/office/drawing/2014/main" id="{CC633205-B2DA-4CD9-AF12-681EBF98664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93" name="shCalendar_1" descr="CalendarSmall.bmp" hidden="1">
            <a:extLst>
              <a:ext uri="{FF2B5EF4-FFF2-40B4-BE49-F238E27FC236}">
                <a16:creationId xmlns:a16="http://schemas.microsoft.com/office/drawing/2014/main" id="{5F8B1BA0-38A6-49EF-A93B-DF2DC201D60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342270" name="shCalendar" hidden="1">
          <a:extLst>
            <a:ext uri="{FF2B5EF4-FFF2-40B4-BE49-F238E27FC236}">
              <a16:creationId xmlns:a16="http://schemas.microsoft.com/office/drawing/2014/main" id="{4DA4E36C-BA88-49AE-A2AC-3E9F7ADCEEB1}"/>
            </a:ext>
          </a:extLst>
        </xdr:cNvPr>
        <xdr:cNvGrpSpPr>
          <a:grpSpLocks/>
        </xdr:cNvGrpSpPr>
      </xdr:nvGrpSpPr>
      <xdr:grpSpPr bwMode="auto">
        <a:xfrm>
          <a:off x="704850" y="14249400"/>
          <a:ext cx="190500" cy="447675"/>
          <a:chOff x="13896191" y="1813753"/>
          <a:chExt cx="211023" cy="178845"/>
        </a:xfrm>
      </xdr:grpSpPr>
      <xdr:sp macro="" textlink="">
        <xdr:nvSpPr>
          <xdr:cNvPr id="342490" name="shCalendar_bck" hidden="1">
            <a:extLst>
              <a:ext uri="{FF2B5EF4-FFF2-40B4-BE49-F238E27FC236}">
                <a16:creationId xmlns:a16="http://schemas.microsoft.com/office/drawing/2014/main" id="{BD8B17ED-E38F-4476-A7CA-A1E7F8DEBEF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91" name="shCalendar_1" descr="CalendarSmall.bmp" hidden="1">
            <a:extLst>
              <a:ext uri="{FF2B5EF4-FFF2-40B4-BE49-F238E27FC236}">
                <a16:creationId xmlns:a16="http://schemas.microsoft.com/office/drawing/2014/main" id="{859BB043-484D-4894-A309-86D227DC5D0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342271" name="shCalendar" hidden="1">
          <a:extLst>
            <a:ext uri="{FF2B5EF4-FFF2-40B4-BE49-F238E27FC236}">
              <a16:creationId xmlns:a16="http://schemas.microsoft.com/office/drawing/2014/main" id="{E5B6A378-D149-473D-879E-005CC8161319}"/>
            </a:ext>
          </a:extLst>
        </xdr:cNvPr>
        <xdr:cNvGrpSpPr>
          <a:grpSpLocks/>
        </xdr:cNvGrpSpPr>
      </xdr:nvGrpSpPr>
      <xdr:grpSpPr bwMode="auto">
        <a:xfrm>
          <a:off x="704850" y="14249400"/>
          <a:ext cx="190500" cy="447675"/>
          <a:chOff x="13896191" y="1813753"/>
          <a:chExt cx="211023" cy="178845"/>
        </a:xfrm>
      </xdr:grpSpPr>
      <xdr:sp macro="" textlink="">
        <xdr:nvSpPr>
          <xdr:cNvPr id="342488" name="shCalendar_bck" hidden="1">
            <a:extLst>
              <a:ext uri="{FF2B5EF4-FFF2-40B4-BE49-F238E27FC236}">
                <a16:creationId xmlns:a16="http://schemas.microsoft.com/office/drawing/2014/main" id="{AF69FF3B-10F8-45FE-B5C9-AE8D907718D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89" name="shCalendar_1" descr="CalendarSmall.bmp" hidden="1">
            <a:extLst>
              <a:ext uri="{FF2B5EF4-FFF2-40B4-BE49-F238E27FC236}">
                <a16:creationId xmlns:a16="http://schemas.microsoft.com/office/drawing/2014/main" id="{D10661DB-FF89-4C6B-8340-6AACDBD9BBE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85725</xdr:rowOff>
    </xdr:to>
    <xdr:grpSp>
      <xdr:nvGrpSpPr>
        <xdr:cNvPr id="342272" name="shCalendar" hidden="1">
          <a:extLst>
            <a:ext uri="{FF2B5EF4-FFF2-40B4-BE49-F238E27FC236}">
              <a16:creationId xmlns:a16="http://schemas.microsoft.com/office/drawing/2014/main" id="{A1CEED03-96EB-4C12-9D9D-244DBDC57697}"/>
            </a:ext>
          </a:extLst>
        </xdr:cNvPr>
        <xdr:cNvGrpSpPr>
          <a:grpSpLocks/>
        </xdr:cNvGrpSpPr>
      </xdr:nvGrpSpPr>
      <xdr:grpSpPr bwMode="auto">
        <a:xfrm>
          <a:off x="4305300" y="14535150"/>
          <a:ext cx="190500" cy="447675"/>
          <a:chOff x="13896191" y="1813753"/>
          <a:chExt cx="211023" cy="178845"/>
        </a:xfrm>
      </xdr:grpSpPr>
      <xdr:sp macro="" textlink="">
        <xdr:nvSpPr>
          <xdr:cNvPr id="342486" name="shCalendar_bck" hidden="1">
            <a:extLst>
              <a:ext uri="{FF2B5EF4-FFF2-40B4-BE49-F238E27FC236}">
                <a16:creationId xmlns:a16="http://schemas.microsoft.com/office/drawing/2014/main" id="{AACAAD44-DA69-4ECB-9C7E-B6C8727D0D8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87" name="shCalendar_1" descr="CalendarSmall.bmp" hidden="1">
            <a:extLst>
              <a:ext uri="{FF2B5EF4-FFF2-40B4-BE49-F238E27FC236}">
                <a16:creationId xmlns:a16="http://schemas.microsoft.com/office/drawing/2014/main" id="{CFF5EE06-AF0A-4CAE-8CF2-D4A564114F4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85725</xdr:rowOff>
    </xdr:to>
    <xdr:grpSp>
      <xdr:nvGrpSpPr>
        <xdr:cNvPr id="342273" name="shCalendar" hidden="1">
          <a:extLst>
            <a:ext uri="{FF2B5EF4-FFF2-40B4-BE49-F238E27FC236}">
              <a16:creationId xmlns:a16="http://schemas.microsoft.com/office/drawing/2014/main" id="{E589D6EF-A381-42E0-928F-19A0C67713F8}"/>
            </a:ext>
          </a:extLst>
        </xdr:cNvPr>
        <xdr:cNvGrpSpPr>
          <a:grpSpLocks/>
        </xdr:cNvGrpSpPr>
      </xdr:nvGrpSpPr>
      <xdr:grpSpPr bwMode="auto">
        <a:xfrm>
          <a:off x="4305300" y="14535150"/>
          <a:ext cx="190500" cy="447675"/>
          <a:chOff x="13896191" y="1813753"/>
          <a:chExt cx="211023" cy="178845"/>
        </a:xfrm>
      </xdr:grpSpPr>
      <xdr:sp macro="" textlink="">
        <xdr:nvSpPr>
          <xdr:cNvPr id="342484" name="shCalendar_bck" hidden="1">
            <a:extLst>
              <a:ext uri="{FF2B5EF4-FFF2-40B4-BE49-F238E27FC236}">
                <a16:creationId xmlns:a16="http://schemas.microsoft.com/office/drawing/2014/main" id="{10F5E2EA-F646-423D-8AC7-DD27A0A619D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85" name="shCalendar_1" descr="CalendarSmall.bmp" hidden="1">
            <a:extLst>
              <a:ext uri="{FF2B5EF4-FFF2-40B4-BE49-F238E27FC236}">
                <a16:creationId xmlns:a16="http://schemas.microsoft.com/office/drawing/2014/main" id="{96F5E0A9-6AA9-4C62-AEC2-548FFC76930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228600</xdr:rowOff>
    </xdr:to>
    <xdr:grpSp>
      <xdr:nvGrpSpPr>
        <xdr:cNvPr id="342274" name="shCalendar" hidden="1">
          <a:extLst>
            <a:ext uri="{FF2B5EF4-FFF2-40B4-BE49-F238E27FC236}">
              <a16:creationId xmlns:a16="http://schemas.microsoft.com/office/drawing/2014/main" id="{8125F0F1-B5A3-4359-A81C-1E989F8A964C}"/>
            </a:ext>
          </a:extLst>
        </xdr:cNvPr>
        <xdr:cNvGrpSpPr>
          <a:grpSpLocks/>
        </xdr:cNvGrpSpPr>
      </xdr:nvGrpSpPr>
      <xdr:grpSpPr bwMode="auto">
        <a:xfrm>
          <a:off x="4305300" y="14535150"/>
          <a:ext cx="190500" cy="590550"/>
          <a:chOff x="13896191" y="1813753"/>
          <a:chExt cx="211023" cy="178845"/>
        </a:xfrm>
      </xdr:grpSpPr>
      <xdr:sp macro="" textlink="">
        <xdr:nvSpPr>
          <xdr:cNvPr id="342482" name="shCalendar_bck" hidden="1">
            <a:extLst>
              <a:ext uri="{FF2B5EF4-FFF2-40B4-BE49-F238E27FC236}">
                <a16:creationId xmlns:a16="http://schemas.microsoft.com/office/drawing/2014/main" id="{6EDEF463-ADD0-4AAD-A827-D5281C7F1D8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83" name="shCalendar_1" descr="CalendarSmall.bmp" hidden="1">
            <a:extLst>
              <a:ext uri="{FF2B5EF4-FFF2-40B4-BE49-F238E27FC236}">
                <a16:creationId xmlns:a16="http://schemas.microsoft.com/office/drawing/2014/main" id="{CDCD5889-230C-4C13-BA29-0F8597625DD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228600</xdr:rowOff>
    </xdr:to>
    <xdr:grpSp>
      <xdr:nvGrpSpPr>
        <xdr:cNvPr id="342275" name="shCalendar" hidden="1">
          <a:extLst>
            <a:ext uri="{FF2B5EF4-FFF2-40B4-BE49-F238E27FC236}">
              <a16:creationId xmlns:a16="http://schemas.microsoft.com/office/drawing/2014/main" id="{A5B2660C-0030-4252-93F5-0251667C4AF2}"/>
            </a:ext>
          </a:extLst>
        </xdr:cNvPr>
        <xdr:cNvGrpSpPr>
          <a:grpSpLocks/>
        </xdr:cNvGrpSpPr>
      </xdr:nvGrpSpPr>
      <xdr:grpSpPr bwMode="auto">
        <a:xfrm>
          <a:off x="4305300" y="14535150"/>
          <a:ext cx="190500" cy="590550"/>
          <a:chOff x="13896191" y="1813753"/>
          <a:chExt cx="211023" cy="178845"/>
        </a:xfrm>
      </xdr:grpSpPr>
      <xdr:sp macro="" textlink="">
        <xdr:nvSpPr>
          <xdr:cNvPr id="342480" name="shCalendar_bck" hidden="1">
            <a:extLst>
              <a:ext uri="{FF2B5EF4-FFF2-40B4-BE49-F238E27FC236}">
                <a16:creationId xmlns:a16="http://schemas.microsoft.com/office/drawing/2014/main" id="{2FD92C70-0630-4455-A18F-8D75FA87888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81" name="shCalendar_1" descr="CalendarSmall.bmp" hidden="1">
            <a:extLst>
              <a:ext uri="{FF2B5EF4-FFF2-40B4-BE49-F238E27FC236}">
                <a16:creationId xmlns:a16="http://schemas.microsoft.com/office/drawing/2014/main" id="{0CA2310B-2DAD-4AFD-B7D1-D910ACC5B1F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85725</xdr:rowOff>
    </xdr:to>
    <xdr:grpSp>
      <xdr:nvGrpSpPr>
        <xdr:cNvPr id="342276" name="shCalendar" hidden="1">
          <a:extLst>
            <a:ext uri="{FF2B5EF4-FFF2-40B4-BE49-F238E27FC236}">
              <a16:creationId xmlns:a16="http://schemas.microsoft.com/office/drawing/2014/main" id="{8210D755-22C1-4A04-AA06-9D66255B6304}"/>
            </a:ext>
          </a:extLst>
        </xdr:cNvPr>
        <xdr:cNvGrpSpPr>
          <a:grpSpLocks/>
        </xdr:cNvGrpSpPr>
      </xdr:nvGrpSpPr>
      <xdr:grpSpPr bwMode="auto">
        <a:xfrm>
          <a:off x="4305300" y="14535150"/>
          <a:ext cx="190500" cy="447675"/>
          <a:chOff x="13896191" y="1813753"/>
          <a:chExt cx="211023" cy="178845"/>
        </a:xfrm>
      </xdr:grpSpPr>
      <xdr:sp macro="" textlink="">
        <xdr:nvSpPr>
          <xdr:cNvPr id="342478" name="shCalendar_bck" hidden="1">
            <a:extLst>
              <a:ext uri="{FF2B5EF4-FFF2-40B4-BE49-F238E27FC236}">
                <a16:creationId xmlns:a16="http://schemas.microsoft.com/office/drawing/2014/main" id="{12553C1A-BE8F-4ACE-B342-7FB5345BEBB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79" name="shCalendar_1" descr="CalendarSmall.bmp" hidden="1">
            <a:extLst>
              <a:ext uri="{FF2B5EF4-FFF2-40B4-BE49-F238E27FC236}">
                <a16:creationId xmlns:a16="http://schemas.microsoft.com/office/drawing/2014/main" id="{11B4714D-5DD3-442F-91E0-F63504D86CF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85725</xdr:rowOff>
    </xdr:to>
    <xdr:grpSp>
      <xdr:nvGrpSpPr>
        <xdr:cNvPr id="342277" name="shCalendar" hidden="1">
          <a:extLst>
            <a:ext uri="{FF2B5EF4-FFF2-40B4-BE49-F238E27FC236}">
              <a16:creationId xmlns:a16="http://schemas.microsoft.com/office/drawing/2014/main" id="{350421F2-1243-4247-BD92-5C5C1939EC02}"/>
            </a:ext>
          </a:extLst>
        </xdr:cNvPr>
        <xdr:cNvGrpSpPr>
          <a:grpSpLocks/>
        </xdr:cNvGrpSpPr>
      </xdr:nvGrpSpPr>
      <xdr:grpSpPr bwMode="auto">
        <a:xfrm>
          <a:off x="4305300" y="14535150"/>
          <a:ext cx="190500" cy="447675"/>
          <a:chOff x="13896191" y="1813753"/>
          <a:chExt cx="211023" cy="178845"/>
        </a:xfrm>
      </xdr:grpSpPr>
      <xdr:sp macro="" textlink="">
        <xdr:nvSpPr>
          <xdr:cNvPr id="342476" name="shCalendar_bck" hidden="1">
            <a:extLst>
              <a:ext uri="{FF2B5EF4-FFF2-40B4-BE49-F238E27FC236}">
                <a16:creationId xmlns:a16="http://schemas.microsoft.com/office/drawing/2014/main" id="{6DE283E7-92DA-4363-85DA-2873644DC64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77" name="shCalendar_1" descr="CalendarSmall.bmp" hidden="1">
            <a:extLst>
              <a:ext uri="{FF2B5EF4-FFF2-40B4-BE49-F238E27FC236}">
                <a16:creationId xmlns:a16="http://schemas.microsoft.com/office/drawing/2014/main" id="{D4BD1862-7727-4627-A0B3-81252F284D7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342278" name="shCalendar" hidden="1">
          <a:extLst>
            <a:ext uri="{FF2B5EF4-FFF2-40B4-BE49-F238E27FC236}">
              <a16:creationId xmlns:a16="http://schemas.microsoft.com/office/drawing/2014/main" id="{3AFAF00A-3BDE-4ED9-B10D-6AD96969AD77}"/>
            </a:ext>
          </a:extLst>
        </xdr:cNvPr>
        <xdr:cNvGrpSpPr>
          <a:grpSpLocks/>
        </xdr:cNvGrpSpPr>
      </xdr:nvGrpSpPr>
      <xdr:grpSpPr bwMode="auto">
        <a:xfrm>
          <a:off x="704850" y="14897100"/>
          <a:ext cx="190500" cy="447675"/>
          <a:chOff x="13896191" y="1813753"/>
          <a:chExt cx="211023" cy="178845"/>
        </a:xfrm>
      </xdr:grpSpPr>
      <xdr:sp macro="" textlink="">
        <xdr:nvSpPr>
          <xdr:cNvPr id="342474" name="shCalendar_bck" hidden="1">
            <a:extLst>
              <a:ext uri="{FF2B5EF4-FFF2-40B4-BE49-F238E27FC236}">
                <a16:creationId xmlns:a16="http://schemas.microsoft.com/office/drawing/2014/main" id="{A7FA233B-E60F-4019-ADB2-A845A5AFB4C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75" name="shCalendar_1" descr="CalendarSmall.bmp" hidden="1">
            <a:extLst>
              <a:ext uri="{FF2B5EF4-FFF2-40B4-BE49-F238E27FC236}">
                <a16:creationId xmlns:a16="http://schemas.microsoft.com/office/drawing/2014/main" id="{6180EFF8-46A9-4C08-AD70-F33897569C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342279" name="shCalendar" hidden="1">
          <a:extLst>
            <a:ext uri="{FF2B5EF4-FFF2-40B4-BE49-F238E27FC236}">
              <a16:creationId xmlns:a16="http://schemas.microsoft.com/office/drawing/2014/main" id="{2AAFA454-1A4C-49B7-8D2B-CC49FB429470}"/>
            </a:ext>
          </a:extLst>
        </xdr:cNvPr>
        <xdr:cNvGrpSpPr>
          <a:grpSpLocks/>
        </xdr:cNvGrpSpPr>
      </xdr:nvGrpSpPr>
      <xdr:grpSpPr bwMode="auto">
        <a:xfrm>
          <a:off x="704850" y="14897100"/>
          <a:ext cx="190500" cy="447675"/>
          <a:chOff x="13896191" y="1813753"/>
          <a:chExt cx="211023" cy="178845"/>
        </a:xfrm>
      </xdr:grpSpPr>
      <xdr:sp macro="" textlink="">
        <xdr:nvSpPr>
          <xdr:cNvPr id="342472" name="shCalendar_bck" hidden="1">
            <a:extLst>
              <a:ext uri="{FF2B5EF4-FFF2-40B4-BE49-F238E27FC236}">
                <a16:creationId xmlns:a16="http://schemas.microsoft.com/office/drawing/2014/main" id="{9645A471-2BE7-47DE-84EF-74F9467DF60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73" name="shCalendar_1" descr="CalendarSmall.bmp" hidden="1">
            <a:extLst>
              <a:ext uri="{FF2B5EF4-FFF2-40B4-BE49-F238E27FC236}">
                <a16:creationId xmlns:a16="http://schemas.microsoft.com/office/drawing/2014/main" id="{787C86D3-5801-4DAC-A428-AA687A3E9B3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342280" name="shCalendar" hidden="1">
          <a:extLst>
            <a:ext uri="{FF2B5EF4-FFF2-40B4-BE49-F238E27FC236}">
              <a16:creationId xmlns:a16="http://schemas.microsoft.com/office/drawing/2014/main" id="{CFE8FF19-ACBF-4E26-A734-717BAD3CC071}"/>
            </a:ext>
          </a:extLst>
        </xdr:cNvPr>
        <xdr:cNvGrpSpPr>
          <a:grpSpLocks/>
        </xdr:cNvGrpSpPr>
      </xdr:nvGrpSpPr>
      <xdr:grpSpPr bwMode="auto">
        <a:xfrm>
          <a:off x="704850" y="14897100"/>
          <a:ext cx="190500" cy="447675"/>
          <a:chOff x="13896191" y="1813753"/>
          <a:chExt cx="211023" cy="178845"/>
        </a:xfrm>
      </xdr:grpSpPr>
      <xdr:sp macro="" textlink="">
        <xdr:nvSpPr>
          <xdr:cNvPr id="342470" name="shCalendar_bck" hidden="1">
            <a:extLst>
              <a:ext uri="{FF2B5EF4-FFF2-40B4-BE49-F238E27FC236}">
                <a16:creationId xmlns:a16="http://schemas.microsoft.com/office/drawing/2014/main" id="{ACC78355-F947-4FAA-B310-0119FD569C4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71" name="shCalendar_1" descr="CalendarSmall.bmp" hidden="1">
            <a:extLst>
              <a:ext uri="{FF2B5EF4-FFF2-40B4-BE49-F238E27FC236}">
                <a16:creationId xmlns:a16="http://schemas.microsoft.com/office/drawing/2014/main" id="{D02ED9C1-30C9-4A6D-9D48-2E71BFDB5F9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342281" name="shCalendar" hidden="1">
          <a:extLst>
            <a:ext uri="{FF2B5EF4-FFF2-40B4-BE49-F238E27FC236}">
              <a16:creationId xmlns:a16="http://schemas.microsoft.com/office/drawing/2014/main" id="{CD9F5F85-94A4-4A68-8D41-E2BAD36DFAA5}"/>
            </a:ext>
          </a:extLst>
        </xdr:cNvPr>
        <xdr:cNvGrpSpPr>
          <a:grpSpLocks/>
        </xdr:cNvGrpSpPr>
      </xdr:nvGrpSpPr>
      <xdr:grpSpPr bwMode="auto">
        <a:xfrm>
          <a:off x="704850" y="14897100"/>
          <a:ext cx="190500" cy="447675"/>
          <a:chOff x="13896191" y="1813753"/>
          <a:chExt cx="211023" cy="178845"/>
        </a:xfrm>
      </xdr:grpSpPr>
      <xdr:sp macro="" textlink="">
        <xdr:nvSpPr>
          <xdr:cNvPr id="342468" name="shCalendar_bck" hidden="1">
            <a:extLst>
              <a:ext uri="{FF2B5EF4-FFF2-40B4-BE49-F238E27FC236}">
                <a16:creationId xmlns:a16="http://schemas.microsoft.com/office/drawing/2014/main" id="{3B9C2514-09F5-4D3B-8A53-82C2FF91BF2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69" name="shCalendar_1" descr="CalendarSmall.bmp" hidden="1">
            <a:extLst>
              <a:ext uri="{FF2B5EF4-FFF2-40B4-BE49-F238E27FC236}">
                <a16:creationId xmlns:a16="http://schemas.microsoft.com/office/drawing/2014/main" id="{7F6485AF-EBFB-4D45-B111-7BA8C8C3364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42</xdr:row>
      <xdr:rowOff>0</xdr:rowOff>
    </xdr:from>
    <xdr:to>
      <xdr:col>4</xdr:col>
      <xdr:colOff>228600</xdr:colOff>
      <xdr:row>43</xdr:row>
      <xdr:rowOff>266700</xdr:rowOff>
    </xdr:to>
    <xdr:grpSp>
      <xdr:nvGrpSpPr>
        <xdr:cNvPr id="342282" name="shCalendar" hidden="1">
          <a:extLst>
            <a:ext uri="{FF2B5EF4-FFF2-40B4-BE49-F238E27FC236}">
              <a16:creationId xmlns:a16="http://schemas.microsoft.com/office/drawing/2014/main" id="{365D365B-899E-48B6-B62A-F1E836B30BBE}"/>
            </a:ext>
          </a:extLst>
        </xdr:cNvPr>
        <xdr:cNvGrpSpPr>
          <a:grpSpLocks/>
        </xdr:cNvGrpSpPr>
      </xdr:nvGrpSpPr>
      <xdr:grpSpPr bwMode="auto">
        <a:xfrm>
          <a:off x="704850" y="14716125"/>
          <a:ext cx="190500" cy="447675"/>
          <a:chOff x="13896191" y="1813753"/>
          <a:chExt cx="211023" cy="178845"/>
        </a:xfrm>
      </xdr:grpSpPr>
      <xdr:sp macro="" textlink="">
        <xdr:nvSpPr>
          <xdr:cNvPr id="342466" name="shCalendar_bck" hidden="1">
            <a:extLst>
              <a:ext uri="{FF2B5EF4-FFF2-40B4-BE49-F238E27FC236}">
                <a16:creationId xmlns:a16="http://schemas.microsoft.com/office/drawing/2014/main" id="{56F3EC82-DE14-4A4A-A0E2-3CF2FE314BD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67" name="shCalendar_1" descr="CalendarSmall.bmp" hidden="1">
            <a:extLst>
              <a:ext uri="{FF2B5EF4-FFF2-40B4-BE49-F238E27FC236}">
                <a16:creationId xmlns:a16="http://schemas.microsoft.com/office/drawing/2014/main" id="{D93F9789-496C-416E-B3DA-F9B2ECE39DD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42</xdr:row>
      <xdr:rowOff>0</xdr:rowOff>
    </xdr:from>
    <xdr:to>
      <xdr:col>4</xdr:col>
      <xdr:colOff>228600</xdr:colOff>
      <xdr:row>43</xdr:row>
      <xdr:rowOff>266700</xdr:rowOff>
    </xdr:to>
    <xdr:grpSp>
      <xdr:nvGrpSpPr>
        <xdr:cNvPr id="342283" name="shCalendar" hidden="1">
          <a:extLst>
            <a:ext uri="{FF2B5EF4-FFF2-40B4-BE49-F238E27FC236}">
              <a16:creationId xmlns:a16="http://schemas.microsoft.com/office/drawing/2014/main" id="{E1E1E7E9-41EB-4EC0-A6AB-54AFD1BBB88B}"/>
            </a:ext>
          </a:extLst>
        </xdr:cNvPr>
        <xdr:cNvGrpSpPr>
          <a:grpSpLocks/>
        </xdr:cNvGrpSpPr>
      </xdr:nvGrpSpPr>
      <xdr:grpSpPr bwMode="auto">
        <a:xfrm>
          <a:off x="704850" y="14716125"/>
          <a:ext cx="190500" cy="447675"/>
          <a:chOff x="13896191" y="1813753"/>
          <a:chExt cx="211023" cy="178845"/>
        </a:xfrm>
      </xdr:grpSpPr>
      <xdr:sp macro="" textlink="">
        <xdr:nvSpPr>
          <xdr:cNvPr id="342464" name="shCalendar_bck" hidden="1">
            <a:extLst>
              <a:ext uri="{FF2B5EF4-FFF2-40B4-BE49-F238E27FC236}">
                <a16:creationId xmlns:a16="http://schemas.microsoft.com/office/drawing/2014/main" id="{ECA07C09-DE6E-4A71-9535-4B266ABD36D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65" name="shCalendar_1" descr="CalendarSmall.bmp" hidden="1">
            <a:extLst>
              <a:ext uri="{FF2B5EF4-FFF2-40B4-BE49-F238E27FC236}">
                <a16:creationId xmlns:a16="http://schemas.microsoft.com/office/drawing/2014/main" id="{7B17CD0D-2B45-487F-91E4-E2BCA246A35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342284" name="shCalendar" hidden="1">
          <a:extLst>
            <a:ext uri="{FF2B5EF4-FFF2-40B4-BE49-F238E27FC236}">
              <a16:creationId xmlns:a16="http://schemas.microsoft.com/office/drawing/2014/main" id="{585D2C12-0951-470B-A3D4-A1E52AC116BC}"/>
            </a:ext>
          </a:extLst>
        </xdr:cNvPr>
        <xdr:cNvGrpSpPr>
          <a:grpSpLocks/>
        </xdr:cNvGrpSpPr>
      </xdr:nvGrpSpPr>
      <xdr:grpSpPr bwMode="auto">
        <a:xfrm>
          <a:off x="704850" y="14897100"/>
          <a:ext cx="190500" cy="447675"/>
          <a:chOff x="13896191" y="1813753"/>
          <a:chExt cx="211023" cy="178845"/>
        </a:xfrm>
      </xdr:grpSpPr>
      <xdr:sp macro="" textlink="">
        <xdr:nvSpPr>
          <xdr:cNvPr id="342462" name="shCalendar_bck" hidden="1">
            <a:extLst>
              <a:ext uri="{FF2B5EF4-FFF2-40B4-BE49-F238E27FC236}">
                <a16:creationId xmlns:a16="http://schemas.microsoft.com/office/drawing/2014/main" id="{142C94FD-FFFC-4138-9429-C30A6F7FF68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63" name="shCalendar_1" descr="CalendarSmall.bmp" hidden="1">
            <a:extLst>
              <a:ext uri="{FF2B5EF4-FFF2-40B4-BE49-F238E27FC236}">
                <a16:creationId xmlns:a16="http://schemas.microsoft.com/office/drawing/2014/main" id="{ED93779F-E65B-4AFB-8061-F45BEED84C9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342285" name="shCalendar" hidden="1">
          <a:extLst>
            <a:ext uri="{FF2B5EF4-FFF2-40B4-BE49-F238E27FC236}">
              <a16:creationId xmlns:a16="http://schemas.microsoft.com/office/drawing/2014/main" id="{4C9E2063-F68C-455B-9657-BBC2F9E65750}"/>
            </a:ext>
          </a:extLst>
        </xdr:cNvPr>
        <xdr:cNvGrpSpPr>
          <a:grpSpLocks/>
        </xdr:cNvGrpSpPr>
      </xdr:nvGrpSpPr>
      <xdr:grpSpPr bwMode="auto">
        <a:xfrm>
          <a:off x="704850" y="14897100"/>
          <a:ext cx="190500" cy="447675"/>
          <a:chOff x="13896191" y="1813753"/>
          <a:chExt cx="211023" cy="178845"/>
        </a:xfrm>
      </xdr:grpSpPr>
      <xdr:sp macro="" textlink="">
        <xdr:nvSpPr>
          <xdr:cNvPr id="342460" name="shCalendar_bck" hidden="1">
            <a:extLst>
              <a:ext uri="{FF2B5EF4-FFF2-40B4-BE49-F238E27FC236}">
                <a16:creationId xmlns:a16="http://schemas.microsoft.com/office/drawing/2014/main" id="{D894FEFC-C1BC-4B1B-A234-53EBFDC975C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61" name="shCalendar_1" descr="CalendarSmall.bmp" hidden="1">
            <a:extLst>
              <a:ext uri="{FF2B5EF4-FFF2-40B4-BE49-F238E27FC236}">
                <a16:creationId xmlns:a16="http://schemas.microsoft.com/office/drawing/2014/main" id="{165D1C61-A3A9-49FF-932B-BBD1AFF6CA8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342286" name="shCalendar" hidden="1">
          <a:extLst>
            <a:ext uri="{FF2B5EF4-FFF2-40B4-BE49-F238E27FC236}">
              <a16:creationId xmlns:a16="http://schemas.microsoft.com/office/drawing/2014/main" id="{63F173EF-0451-4040-9415-5C11B7F69827}"/>
            </a:ext>
          </a:extLst>
        </xdr:cNvPr>
        <xdr:cNvGrpSpPr>
          <a:grpSpLocks/>
        </xdr:cNvGrpSpPr>
      </xdr:nvGrpSpPr>
      <xdr:grpSpPr bwMode="auto">
        <a:xfrm>
          <a:off x="704850" y="15544800"/>
          <a:ext cx="190500" cy="447675"/>
          <a:chOff x="13896191" y="1813753"/>
          <a:chExt cx="211023" cy="178845"/>
        </a:xfrm>
      </xdr:grpSpPr>
      <xdr:sp macro="" textlink="">
        <xdr:nvSpPr>
          <xdr:cNvPr id="342458" name="shCalendar_bck" hidden="1">
            <a:extLst>
              <a:ext uri="{FF2B5EF4-FFF2-40B4-BE49-F238E27FC236}">
                <a16:creationId xmlns:a16="http://schemas.microsoft.com/office/drawing/2014/main" id="{24CF8F81-181E-481C-AEA9-805C3B36D65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59" name="shCalendar_1" descr="CalendarSmall.bmp" hidden="1">
            <a:extLst>
              <a:ext uri="{FF2B5EF4-FFF2-40B4-BE49-F238E27FC236}">
                <a16:creationId xmlns:a16="http://schemas.microsoft.com/office/drawing/2014/main" id="{3FDD1E9B-B7AA-49DB-B6CB-FAF50459AE7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342287" name="shCalendar" hidden="1">
          <a:extLst>
            <a:ext uri="{FF2B5EF4-FFF2-40B4-BE49-F238E27FC236}">
              <a16:creationId xmlns:a16="http://schemas.microsoft.com/office/drawing/2014/main" id="{D6E3C2B3-6E5F-4A8F-8166-C903EB71BEC5}"/>
            </a:ext>
          </a:extLst>
        </xdr:cNvPr>
        <xdr:cNvGrpSpPr>
          <a:grpSpLocks/>
        </xdr:cNvGrpSpPr>
      </xdr:nvGrpSpPr>
      <xdr:grpSpPr bwMode="auto">
        <a:xfrm>
          <a:off x="704850" y="15544800"/>
          <a:ext cx="190500" cy="447675"/>
          <a:chOff x="13896191" y="1813753"/>
          <a:chExt cx="211023" cy="178845"/>
        </a:xfrm>
      </xdr:grpSpPr>
      <xdr:sp macro="" textlink="">
        <xdr:nvSpPr>
          <xdr:cNvPr id="342456" name="shCalendar_bck" hidden="1">
            <a:extLst>
              <a:ext uri="{FF2B5EF4-FFF2-40B4-BE49-F238E27FC236}">
                <a16:creationId xmlns:a16="http://schemas.microsoft.com/office/drawing/2014/main" id="{C5B3D7C6-723B-4954-8D4D-9D94BF9A142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57" name="shCalendar_1" descr="CalendarSmall.bmp" hidden="1">
            <a:extLst>
              <a:ext uri="{FF2B5EF4-FFF2-40B4-BE49-F238E27FC236}">
                <a16:creationId xmlns:a16="http://schemas.microsoft.com/office/drawing/2014/main" id="{B0FF6906-400C-4C33-B59F-A36E2EFF03F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161925</xdr:rowOff>
    </xdr:to>
    <xdr:grpSp>
      <xdr:nvGrpSpPr>
        <xdr:cNvPr id="342288" name="shCalendar" hidden="1">
          <a:extLst>
            <a:ext uri="{FF2B5EF4-FFF2-40B4-BE49-F238E27FC236}">
              <a16:creationId xmlns:a16="http://schemas.microsoft.com/office/drawing/2014/main" id="{23FC9DB3-6E28-494B-BD3C-70BEB57017EA}"/>
            </a:ext>
          </a:extLst>
        </xdr:cNvPr>
        <xdr:cNvGrpSpPr>
          <a:grpSpLocks/>
        </xdr:cNvGrpSpPr>
      </xdr:nvGrpSpPr>
      <xdr:grpSpPr bwMode="auto">
        <a:xfrm>
          <a:off x="704850" y="15544800"/>
          <a:ext cx="190500" cy="590550"/>
          <a:chOff x="13896191" y="1813753"/>
          <a:chExt cx="211023" cy="178845"/>
        </a:xfrm>
      </xdr:grpSpPr>
      <xdr:sp macro="" textlink="">
        <xdr:nvSpPr>
          <xdr:cNvPr id="342454" name="shCalendar_bck" hidden="1">
            <a:extLst>
              <a:ext uri="{FF2B5EF4-FFF2-40B4-BE49-F238E27FC236}">
                <a16:creationId xmlns:a16="http://schemas.microsoft.com/office/drawing/2014/main" id="{F777FFA9-C44C-4EE8-932B-155F1A020D8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55" name="shCalendar_1" descr="CalendarSmall.bmp" hidden="1">
            <a:extLst>
              <a:ext uri="{FF2B5EF4-FFF2-40B4-BE49-F238E27FC236}">
                <a16:creationId xmlns:a16="http://schemas.microsoft.com/office/drawing/2014/main" id="{3401AD5D-08DE-45B2-942C-AC7DC59A219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161925</xdr:rowOff>
    </xdr:to>
    <xdr:grpSp>
      <xdr:nvGrpSpPr>
        <xdr:cNvPr id="342289" name="shCalendar" hidden="1">
          <a:extLst>
            <a:ext uri="{FF2B5EF4-FFF2-40B4-BE49-F238E27FC236}">
              <a16:creationId xmlns:a16="http://schemas.microsoft.com/office/drawing/2014/main" id="{26F414AD-7768-4711-B79A-E675EBF8262C}"/>
            </a:ext>
          </a:extLst>
        </xdr:cNvPr>
        <xdr:cNvGrpSpPr>
          <a:grpSpLocks/>
        </xdr:cNvGrpSpPr>
      </xdr:nvGrpSpPr>
      <xdr:grpSpPr bwMode="auto">
        <a:xfrm>
          <a:off x="704850" y="15544800"/>
          <a:ext cx="190500" cy="590550"/>
          <a:chOff x="13896191" y="1813753"/>
          <a:chExt cx="211023" cy="178845"/>
        </a:xfrm>
      </xdr:grpSpPr>
      <xdr:sp macro="" textlink="">
        <xdr:nvSpPr>
          <xdr:cNvPr id="342452" name="shCalendar_bck" hidden="1">
            <a:extLst>
              <a:ext uri="{FF2B5EF4-FFF2-40B4-BE49-F238E27FC236}">
                <a16:creationId xmlns:a16="http://schemas.microsoft.com/office/drawing/2014/main" id="{6FBCD2EE-5D7B-4B9C-9C40-4E641506464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53" name="shCalendar_1" descr="CalendarSmall.bmp" hidden="1">
            <a:extLst>
              <a:ext uri="{FF2B5EF4-FFF2-40B4-BE49-F238E27FC236}">
                <a16:creationId xmlns:a16="http://schemas.microsoft.com/office/drawing/2014/main" id="{1B54FCDB-C6A7-4A36-B2C5-2A3F0A12DBF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342290" name="shCalendar" hidden="1">
          <a:extLst>
            <a:ext uri="{FF2B5EF4-FFF2-40B4-BE49-F238E27FC236}">
              <a16:creationId xmlns:a16="http://schemas.microsoft.com/office/drawing/2014/main" id="{9FD0F3EB-CE4C-42B1-A6A0-60A780B6C91E}"/>
            </a:ext>
          </a:extLst>
        </xdr:cNvPr>
        <xdr:cNvGrpSpPr>
          <a:grpSpLocks/>
        </xdr:cNvGrpSpPr>
      </xdr:nvGrpSpPr>
      <xdr:grpSpPr bwMode="auto">
        <a:xfrm>
          <a:off x="704850" y="15544800"/>
          <a:ext cx="190500" cy="447675"/>
          <a:chOff x="13896191" y="1813753"/>
          <a:chExt cx="211023" cy="178845"/>
        </a:xfrm>
      </xdr:grpSpPr>
      <xdr:sp macro="" textlink="">
        <xdr:nvSpPr>
          <xdr:cNvPr id="342450" name="shCalendar_bck" hidden="1">
            <a:extLst>
              <a:ext uri="{FF2B5EF4-FFF2-40B4-BE49-F238E27FC236}">
                <a16:creationId xmlns:a16="http://schemas.microsoft.com/office/drawing/2014/main" id="{AF7BE67E-391E-4BA4-A6DD-7764234851F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51" name="shCalendar_1" descr="CalendarSmall.bmp" hidden="1">
            <a:extLst>
              <a:ext uri="{FF2B5EF4-FFF2-40B4-BE49-F238E27FC236}">
                <a16:creationId xmlns:a16="http://schemas.microsoft.com/office/drawing/2014/main" id="{021FA65E-85EE-4CFD-9558-A86B5F9117E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342291" name="shCalendar" hidden="1">
          <a:extLst>
            <a:ext uri="{FF2B5EF4-FFF2-40B4-BE49-F238E27FC236}">
              <a16:creationId xmlns:a16="http://schemas.microsoft.com/office/drawing/2014/main" id="{BC63A194-A14F-4F6D-BF56-B8B5431140FE}"/>
            </a:ext>
          </a:extLst>
        </xdr:cNvPr>
        <xdr:cNvGrpSpPr>
          <a:grpSpLocks/>
        </xdr:cNvGrpSpPr>
      </xdr:nvGrpSpPr>
      <xdr:grpSpPr bwMode="auto">
        <a:xfrm>
          <a:off x="704850" y="15544800"/>
          <a:ext cx="190500" cy="447675"/>
          <a:chOff x="13896191" y="1813753"/>
          <a:chExt cx="211023" cy="178845"/>
        </a:xfrm>
      </xdr:grpSpPr>
      <xdr:sp macro="" textlink="">
        <xdr:nvSpPr>
          <xdr:cNvPr id="342448" name="shCalendar_bck" hidden="1">
            <a:extLst>
              <a:ext uri="{FF2B5EF4-FFF2-40B4-BE49-F238E27FC236}">
                <a16:creationId xmlns:a16="http://schemas.microsoft.com/office/drawing/2014/main" id="{95E2EA42-619C-48EE-B64D-674295CAD6B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49" name="shCalendar_1" descr="CalendarSmall.bmp" hidden="1">
            <a:extLst>
              <a:ext uri="{FF2B5EF4-FFF2-40B4-BE49-F238E27FC236}">
                <a16:creationId xmlns:a16="http://schemas.microsoft.com/office/drawing/2014/main" id="{3C7584FF-0087-4C4A-9EAD-D80A07495E4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342292" name="shCalendar" hidden="1">
          <a:extLst>
            <a:ext uri="{FF2B5EF4-FFF2-40B4-BE49-F238E27FC236}">
              <a16:creationId xmlns:a16="http://schemas.microsoft.com/office/drawing/2014/main" id="{DC8D8BD5-C634-4CA2-9A0A-CC03A1175697}"/>
            </a:ext>
          </a:extLst>
        </xdr:cNvPr>
        <xdr:cNvGrpSpPr>
          <a:grpSpLocks/>
        </xdr:cNvGrpSpPr>
      </xdr:nvGrpSpPr>
      <xdr:grpSpPr bwMode="auto">
        <a:xfrm>
          <a:off x="704850" y="15363825"/>
          <a:ext cx="190500" cy="447675"/>
          <a:chOff x="13896191" y="1813753"/>
          <a:chExt cx="211023" cy="178845"/>
        </a:xfrm>
      </xdr:grpSpPr>
      <xdr:sp macro="" textlink="">
        <xdr:nvSpPr>
          <xdr:cNvPr id="342446" name="shCalendar_bck" hidden="1">
            <a:extLst>
              <a:ext uri="{FF2B5EF4-FFF2-40B4-BE49-F238E27FC236}">
                <a16:creationId xmlns:a16="http://schemas.microsoft.com/office/drawing/2014/main" id="{EB6C5786-BC75-473A-874D-EE7645481D2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47" name="shCalendar_1" descr="CalendarSmall.bmp" hidden="1">
            <a:extLst>
              <a:ext uri="{FF2B5EF4-FFF2-40B4-BE49-F238E27FC236}">
                <a16:creationId xmlns:a16="http://schemas.microsoft.com/office/drawing/2014/main" id="{740D9BE6-45A0-45ED-9397-0B12D72E744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342293" name="shCalendar" hidden="1">
          <a:extLst>
            <a:ext uri="{FF2B5EF4-FFF2-40B4-BE49-F238E27FC236}">
              <a16:creationId xmlns:a16="http://schemas.microsoft.com/office/drawing/2014/main" id="{06BFD2E9-F3DD-4797-8C9C-3C02E74D6478}"/>
            </a:ext>
          </a:extLst>
        </xdr:cNvPr>
        <xdr:cNvGrpSpPr>
          <a:grpSpLocks/>
        </xdr:cNvGrpSpPr>
      </xdr:nvGrpSpPr>
      <xdr:grpSpPr bwMode="auto">
        <a:xfrm>
          <a:off x="704850" y="15363825"/>
          <a:ext cx="190500" cy="447675"/>
          <a:chOff x="13896191" y="1813753"/>
          <a:chExt cx="211023" cy="178845"/>
        </a:xfrm>
      </xdr:grpSpPr>
      <xdr:sp macro="" textlink="">
        <xdr:nvSpPr>
          <xdr:cNvPr id="342444" name="shCalendar_bck" hidden="1">
            <a:extLst>
              <a:ext uri="{FF2B5EF4-FFF2-40B4-BE49-F238E27FC236}">
                <a16:creationId xmlns:a16="http://schemas.microsoft.com/office/drawing/2014/main" id="{03108E38-65CD-4929-BA4F-293536C95CC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45" name="shCalendar_1" descr="CalendarSmall.bmp" hidden="1">
            <a:extLst>
              <a:ext uri="{FF2B5EF4-FFF2-40B4-BE49-F238E27FC236}">
                <a16:creationId xmlns:a16="http://schemas.microsoft.com/office/drawing/2014/main" id="{B543DB68-850E-4DFE-873D-E3F073818DC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342294" name="shCalendar" hidden="1">
          <a:extLst>
            <a:ext uri="{FF2B5EF4-FFF2-40B4-BE49-F238E27FC236}">
              <a16:creationId xmlns:a16="http://schemas.microsoft.com/office/drawing/2014/main" id="{E176AA84-B1F5-4DE9-841A-67759965BABF}"/>
            </a:ext>
          </a:extLst>
        </xdr:cNvPr>
        <xdr:cNvGrpSpPr>
          <a:grpSpLocks/>
        </xdr:cNvGrpSpPr>
      </xdr:nvGrpSpPr>
      <xdr:grpSpPr bwMode="auto">
        <a:xfrm>
          <a:off x="704850" y="15544800"/>
          <a:ext cx="190500" cy="447675"/>
          <a:chOff x="13896191" y="1813753"/>
          <a:chExt cx="211023" cy="178845"/>
        </a:xfrm>
      </xdr:grpSpPr>
      <xdr:sp macro="" textlink="">
        <xdr:nvSpPr>
          <xdr:cNvPr id="342442" name="shCalendar_bck" hidden="1">
            <a:extLst>
              <a:ext uri="{FF2B5EF4-FFF2-40B4-BE49-F238E27FC236}">
                <a16:creationId xmlns:a16="http://schemas.microsoft.com/office/drawing/2014/main" id="{CF85AA60-8EF4-44A5-8340-E7E838C3AD8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43" name="shCalendar_1" descr="CalendarSmall.bmp" hidden="1">
            <a:extLst>
              <a:ext uri="{FF2B5EF4-FFF2-40B4-BE49-F238E27FC236}">
                <a16:creationId xmlns:a16="http://schemas.microsoft.com/office/drawing/2014/main" id="{05EAB79F-B456-4B32-A1E7-155F410479F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342295" name="shCalendar" hidden="1">
          <a:extLst>
            <a:ext uri="{FF2B5EF4-FFF2-40B4-BE49-F238E27FC236}">
              <a16:creationId xmlns:a16="http://schemas.microsoft.com/office/drawing/2014/main" id="{8A807794-8E1F-49F2-AE3E-CDC982B8C4FC}"/>
            </a:ext>
          </a:extLst>
        </xdr:cNvPr>
        <xdr:cNvGrpSpPr>
          <a:grpSpLocks/>
        </xdr:cNvGrpSpPr>
      </xdr:nvGrpSpPr>
      <xdr:grpSpPr bwMode="auto">
        <a:xfrm>
          <a:off x="704850" y="15544800"/>
          <a:ext cx="190500" cy="447675"/>
          <a:chOff x="13896191" y="1813753"/>
          <a:chExt cx="211023" cy="178845"/>
        </a:xfrm>
      </xdr:grpSpPr>
      <xdr:sp macro="" textlink="">
        <xdr:nvSpPr>
          <xdr:cNvPr id="342440" name="shCalendar_bck" hidden="1">
            <a:extLst>
              <a:ext uri="{FF2B5EF4-FFF2-40B4-BE49-F238E27FC236}">
                <a16:creationId xmlns:a16="http://schemas.microsoft.com/office/drawing/2014/main" id="{456CBF8D-234A-48D0-8942-84DA734F6C7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41" name="shCalendar_1" descr="CalendarSmall.bmp" hidden="1">
            <a:extLst>
              <a:ext uri="{FF2B5EF4-FFF2-40B4-BE49-F238E27FC236}">
                <a16:creationId xmlns:a16="http://schemas.microsoft.com/office/drawing/2014/main" id="{C8DCB4DF-1E1B-4A71-8492-1CCBA87341E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85725</xdr:rowOff>
    </xdr:to>
    <xdr:grpSp>
      <xdr:nvGrpSpPr>
        <xdr:cNvPr id="342296" name="shCalendar" hidden="1">
          <a:extLst>
            <a:ext uri="{FF2B5EF4-FFF2-40B4-BE49-F238E27FC236}">
              <a16:creationId xmlns:a16="http://schemas.microsoft.com/office/drawing/2014/main" id="{5A5071B6-6DA2-4449-967E-533244F3767C}"/>
            </a:ext>
          </a:extLst>
        </xdr:cNvPr>
        <xdr:cNvGrpSpPr>
          <a:grpSpLocks/>
        </xdr:cNvGrpSpPr>
      </xdr:nvGrpSpPr>
      <xdr:grpSpPr bwMode="auto">
        <a:xfrm>
          <a:off x="4305300" y="15792450"/>
          <a:ext cx="190500" cy="447675"/>
          <a:chOff x="13896191" y="1813753"/>
          <a:chExt cx="211023" cy="178845"/>
        </a:xfrm>
      </xdr:grpSpPr>
      <xdr:sp macro="" textlink="">
        <xdr:nvSpPr>
          <xdr:cNvPr id="342438" name="shCalendar_bck" hidden="1">
            <a:extLst>
              <a:ext uri="{FF2B5EF4-FFF2-40B4-BE49-F238E27FC236}">
                <a16:creationId xmlns:a16="http://schemas.microsoft.com/office/drawing/2014/main" id="{00EE4ED1-43B1-4065-838E-B117C43050E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39" name="shCalendar_1" descr="CalendarSmall.bmp" hidden="1">
            <a:extLst>
              <a:ext uri="{FF2B5EF4-FFF2-40B4-BE49-F238E27FC236}">
                <a16:creationId xmlns:a16="http://schemas.microsoft.com/office/drawing/2014/main" id="{B0687FD3-C440-4523-8535-FE92FE04D4C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85725</xdr:rowOff>
    </xdr:to>
    <xdr:grpSp>
      <xdr:nvGrpSpPr>
        <xdr:cNvPr id="342297" name="shCalendar" hidden="1">
          <a:extLst>
            <a:ext uri="{FF2B5EF4-FFF2-40B4-BE49-F238E27FC236}">
              <a16:creationId xmlns:a16="http://schemas.microsoft.com/office/drawing/2014/main" id="{E8AC3A4D-C546-4234-949D-AF53E3CC4FAE}"/>
            </a:ext>
          </a:extLst>
        </xdr:cNvPr>
        <xdr:cNvGrpSpPr>
          <a:grpSpLocks/>
        </xdr:cNvGrpSpPr>
      </xdr:nvGrpSpPr>
      <xdr:grpSpPr bwMode="auto">
        <a:xfrm>
          <a:off x="4305300" y="15792450"/>
          <a:ext cx="190500" cy="447675"/>
          <a:chOff x="13896191" y="1813753"/>
          <a:chExt cx="211023" cy="178845"/>
        </a:xfrm>
      </xdr:grpSpPr>
      <xdr:sp macro="" textlink="">
        <xdr:nvSpPr>
          <xdr:cNvPr id="342436" name="shCalendar_bck" hidden="1">
            <a:extLst>
              <a:ext uri="{FF2B5EF4-FFF2-40B4-BE49-F238E27FC236}">
                <a16:creationId xmlns:a16="http://schemas.microsoft.com/office/drawing/2014/main" id="{878290E1-0D2A-4DE3-BE92-4F53ABB530B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37" name="shCalendar_1" descr="CalendarSmall.bmp" hidden="1">
            <a:extLst>
              <a:ext uri="{FF2B5EF4-FFF2-40B4-BE49-F238E27FC236}">
                <a16:creationId xmlns:a16="http://schemas.microsoft.com/office/drawing/2014/main" id="{DD81EC9C-384E-4078-925F-3CCC6B573F6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228600</xdr:rowOff>
    </xdr:to>
    <xdr:grpSp>
      <xdr:nvGrpSpPr>
        <xdr:cNvPr id="342298" name="shCalendar" hidden="1">
          <a:extLst>
            <a:ext uri="{FF2B5EF4-FFF2-40B4-BE49-F238E27FC236}">
              <a16:creationId xmlns:a16="http://schemas.microsoft.com/office/drawing/2014/main" id="{E8537D93-5E8E-4198-A8A9-60A4CF7BEED0}"/>
            </a:ext>
          </a:extLst>
        </xdr:cNvPr>
        <xdr:cNvGrpSpPr>
          <a:grpSpLocks/>
        </xdr:cNvGrpSpPr>
      </xdr:nvGrpSpPr>
      <xdr:grpSpPr bwMode="auto">
        <a:xfrm>
          <a:off x="4305300" y="15792450"/>
          <a:ext cx="190500" cy="590550"/>
          <a:chOff x="13896191" y="1813753"/>
          <a:chExt cx="211023" cy="178845"/>
        </a:xfrm>
      </xdr:grpSpPr>
      <xdr:sp macro="" textlink="">
        <xdr:nvSpPr>
          <xdr:cNvPr id="342434" name="shCalendar_bck" hidden="1">
            <a:extLst>
              <a:ext uri="{FF2B5EF4-FFF2-40B4-BE49-F238E27FC236}">
                <a16:creationId xmlns:a16="http://schemas.microsoft.com/office/drawing/2014/main" id="{3AC3987C-7DE2-4F0C-8C79-0282AF24264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35" name="shCalendar_1" descr="CalendarSmall.bmp" hidden="1">
            <a:extLst>
              <a:ext uri="{FF2B5EF4-FFF2-40B4-BE49-F238E27FC236}">
                <a16:creationId xmlns:a16="http://schemas.microsoft.com/office/drawing/2014/main" id="{D677974F-4C16-4B0F-9F04-E980ED1AFC8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228600</xdr:rowOff>
    </xdr:to>
    <xdr:grpSp>
      <xdr:nvGrpSpPr>
        <xdr:cNvPr id="342299" name="shCalendar" hidden="1">
          <a:extLst>
            <a:ext uri="{FF2B5EF4-FFF2-40B4-BE49-F238E27FC236}">
              <a16:creationId xmlns:a16="http://schemas.microsoft.com/office/drawing/2014/main" id="{D4922582-8883-48A0-A616-D5F4C6159DC9}"/>
            </a:ext>
          </a:extLst>
        </xdr:cNvPr>
        <xdr:cNvGrpSpPr>
          <a:grpSpLocks/>
        </xdr:cNvGrpSpPr>
      </xdr:nvGrpSpPr>
      <xdr:grpSpPr bwMode="auto">
        <a:xfrm>
          <a:off x="4305300" y="15792450"/>
          <a:ext cx="190500" cy="590550"/>
          <a:chOff x="13896191" y="1813753"/>
          <a:chExt cx="211023" cy="178845"/>
        </a:xfrm>
      </xdr:grpSpPr>
      <xdr:sp macro="" textlink="">
        <xdr:nvSpPr>
          <xdr:cNvPr id="342432" name="shCalendar_bck" hidden="1">
            <a:extLst>
              <a:ext uri="{FF2B5EF4-FFF2-40B4-BE49-F238E27FC236}">
                <a16:creationId xmlns:a16="http://schemas.microsoft.com/office/drawing/2014/main" id="{21B747D6-102D-42E2-B93A-D5ED0C3B31F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33" name="shCalendar_1" descr="CalendarSmall.bmp" hidden="1">
            <a:extLst>
              <a:ext uri="{FF2B5EF4-FFF2-40B4-BE49-F238E27FC236}">
                <a16:creationId xmlns:a16="http://schemas.microsoft.com/office/drawing/2014/main" id="{BB192C6F-8B2C-4B19-BE89-57F7FA53F03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85725</xdr:rowOff>
    </xdr:to>
    <xdr:grpSp>
      <xdr:nvGrpSpPr>
        <xdr:cNvPr id="342300" name="shCalendar" hidden="1">
          <a:extLst>
            <a:ext uri="{FF2B5EF4-FFF2-40B4-BE49-F238E27FC236}">
              <a16:creationId xmlns:a16="http://schemas.microsoft.com/office/drawing/2014/main" id="{17A2E6DF-E129-4D11-9C5C-CA649BA679AB}"/>
            </a:ext>
          </a:extLst>
        </xdr:cNvPr>
        <xdr:cNvGrpSpPr>
          <a:grpSpLocks/>
        </xdr:cNvGrpSpPr>
      </xdr:nvGrpSpPr>
      <xdr:grpSpPr bwMode="auto">
        <a:xfrm>
          <a:off x="4305300" y="15792450"/>
          <a:ext cx="190500" cy="447675"/>
          <a:chOff x="13896191" y="1813753"/>
          <a:chExt cx="211023" cy="178845"/>
        </a:xfrm>
      </xdr:grpSpPr>
      <xdr:sp macro="" textlink="">
        <xdr:nvSpPr>
          <xdr:cNvPr id="342430" name="shCalendar_bck" hidden="1">
            <a:extLst>
              <a:ext uri="{FF2B5EF4-FFF2-40B4-BE49-F238E27FC236}">
                <a16:creationId xmlns:a16="http://schemas.microsoft.com/office/drawing/2014/main" id="{F968B8CE-F8B6-420A-B299-DCCAE572B2E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31" name="shCalendar_1" descr="CalendarSmall.bmp" hidden="1">
            <a:extLst>
              <a:ext uri="{FF2B5EF4-FFF2-40B4-BE49-F238E27FC236}">
                <a16:creationId xmlns:a16="http://schemas.microsoft.com/office/drawing/2014/main" id="{EE787EF5-33E4-4E56-A269-3AF50C4A055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85725</xdr:rowOff>
    </xdr:to>
    <xdr:grpSp>
      <xdr:nvGrpSpPr>
        <xdr:cNvPr id="342301" name="shCalendar" hidden="1">
          <a:extLst>
            <a:ext uri="{FF2B5EF4-FFF2-40B4-BE49-F238E27FC236}">
              <a16:creationId xmlns:a16="http://schemas.microsoft.com/office/drawing/2014/main" id="{7104DFBB-00DB-40FB-9EE8-08ACB8F44C1A}"/>
            </a:ext>
          </a:extLst>
        </xdr:cNvPr>
        <xdr:cNvGrpSpPr>
          <a:grpSpLocks/>
        </xdr:cNvGrpSpPr>
      </xdr:nvGrpSpPr>
      <xdr:grpSpPr bwMode="auto">
        <a:xfrm>
          <a:off x="4305300" y="15792450"/>
          <a:ext cx="190500" cy="447675"/>
          <a:chOff x="13896191" y="1813753"/>
          <a:chExt cx="211023" cy="178845"/>
        </a:xfrm>
      </xdr:grpSpPr>
      <xdr:sp macro="" textlink="">
        <xdr:nvSpPr>
          <xdr:cNvPr id="342428" name="shCalendar_bck" hidden="1">
            <a:extLst>
              <a:ext uri="{FF2B5EF4-FFF2-40B4-BE49-F238E27FC236}">
                <a16:creationId xmlns:a16="http://schemas.microsoft.com/office/drawing/2014/main" id="{E6A52589-88B6-4297-876E-8C2A9202413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29" name="shCalendar_1" descr="CalendarSmall.bmp" hidden="1">
            <a:extLst>
              <a:ext uri="{FF2B5EF4-FFF2-40B4-BE49-F238E27FC236}">
                <a16:creationId xmlns:a16="http://schemas.microsoft.com/office/drawing/2014/main" id="{00F99920-FE7C-4F00-97FB-C662CF077C3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342302" name="shCalendar" hidden="1">
          <a:extLst>
            <a:ext uri="{FF2B5EF4-FFF2-40B4-BE49-F238E27FC236}">
              <a16:creationId xmlns:a16="http://schemas.microsoft.com/office/drawing/2014/main" id="{5AD4894C-3839-4658-8A40-7C5E253BEEE6}"/>
            </a:ext>
          </a:extLst>
        </xdr:cNvPr>
        <xdr:cNvGrpSpPr>
          <a:grpSpLocks/>
        </xdr:cNvGrpSpPr>
      </xdr:nvGrpSpPr>
      <xdr:grpSpPr bwMode="auto">
        <a:xfrm>
          <a:off x="704850" y="16154400"/>
          <a:ext cx="190500" cy="447675"/>
          <a:chOff x="13896191" y="1813753"/>
          <a:chExt cx="211023" cy="178845"/>
        </a:xfrm>
      </xdr:grpSpPr>
      <xdr:sp macro="" textlink="">
        <xdr:nvSpPr>
          <xdr:cNvPr id="342426" name="shCalendar_bck" hidden="1">
            <a:extLst>
              <a:ext uri="{FF2B5EF4-FFF2-40B4-BE49-F238E27FC236}">
                <a16:creationId xmlns:a16="http://schemas.microsoft.com/office/drawing/2014/main" id="{537A9E89-47D8-4776-896F-90BE359A193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27" name="shCalendar_1" descr="CalendarSmall.bmp" hidden="1">
            <a:extLst>
              <a:ext uri="{FF2B5EF4-FFF2-40B4-BE49-F238E27FC236}">
                <a16:creationId xmlns:a16="http://schemas.microsoft.com/office/drawing/2014/main" id="{61673457-1597-422B-BE37-70F304A69CD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342303" name="shCalendar" hidden="1">
          <a:extLst>
            <a:ext uri="{FF2B5EF4-FFF2-40B4-BE49-F238E27FC236}">
              <a16:creationId xmlns:a16="http://schemas.microsoft.com/office/drawing/2014/main" id="{7E9644F2-EC9D-46DE-A97B-EE7277861063}"/>
            </a:ext>
          </a:extLst>
        </xdr:cNvPr>
        <xdr:cNvGrpSpPr>
          <a:grpSpLocks/>
        </xdr:cNvGrpSpPr>
      </xdr:nvGrpSpPr>
      <xdr:grpSpPr bwMode="auto">
        <a:xfrm>
          <a:off x="704850" y="16154400"/>
          <a:ext cx="190500" cy="447675"/>
          <a:chOff x="13896191" y="1813753"/>
          <a:chExt cx="211023" cy="178845"/>
        </a:xfrm>
      </xdr:grpSpPr>
      <xdr:sp macro="" textlink="">
        <xdr:nvSpPr>
          <xdr:cNvPr id="342424" name="shCalendar_bck" hidden="1">
            <a:extLst>
              <a:ext uri="{FF2B5EF4-FFF2-40B4-BE49-F238E27FC236}">
                <a16:creationId xmlns:a16="http://schemas.microsoft.com/office/drawing/2014/main" id="{09E035EF-2CC2-4D36-A922-947EBF52EFA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25" name="shCalendar_1" descr="CalendarSmall.bmp" hidden="1">
            <a:extLst>
              <a:ext uri="{FF2B5EF4-FFF2-40B4-BE49-F238E27FC236}">
                <a16:creationId xmlns:a16="http://schemas.microsoft.com/office/drawing/2014/main" id="{CA3E6BE5-A8D0-4ED1-B657-7CAFFBC14F9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342304" name="shCalendar" hidden="1">
          <a:extLst>
            <a:ext uri="{FF2B5EF4-FFF2-40B4-BE49-F238E27FC236}">
              <a16:creationId xmlns:a16="http://schemas.microsoft.com/office/drawing/2014/main" id="{FEFCB7AD-E94A-4128-9B50-067BB226E68C}"/>
            </a:ext>
          </a:extLst>
        </xdr:cNvPr>
        <xdr:cNvGrpSpPr>
          <a:grpSpLocks/>
        </xdr:cNvGrpSpPr>
      </xdr:nvGrpSpPr>
      <xdr:grpSpPr bwMode="auto">
        <a:xfrm>
          <a:off x="704850" y="16154400"/>
          <a:ext cx="190500" cy="447675"/>
          <a:chOff x="13896191" y="1813753"/>
          <a:chExt cx="211023" cy="178845"/>
        </a:xfrm>
      </xdr:grpSpPr>
      <xdr:sp macro="" textlink="">
        <xdr:nvSpPr>
          <xdr:cNvPr id="342422" name="shCalendar_bck" hidden="1">
            <a:extLst>
              <a:ext uri="{FF2B5EF4-FFF2-40B4-BE49-F238E27FC236}">
                <a16:creationId xmlns:a16="http://schemas.microsoft.com/office/drawing/2014/main" id="{3823E599-305A-4E73-9EC5-2939C915880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23" name="shCalendar_1" descr="CalendarSmall.bmp" hidden="1">
            <a:extLst>
              <a:ext uri="{FF2B5EF4-FFF2-40B4-BE49-F238E27FC236}">
                <a16:creationId xmlns:a16="http://schemas.microsoft.com/office/drawing/2014/main" id="{6BDA1657-6FE5-450A-B48D-A3E6CA35A6D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342305" name="shCalendar" hidden="1">
          <a:extLst>
            <a:ext uri="{FF2B5EF4-FFF2-40B4-BE49-F238E27FC236}">
              <a16:creationId xmlns:a16="http://schemas.microsoft.com/office/drawing/2014/main" id="{DBBA4319-3012-4E84-85E5-0AFAAFB653A9}"/>
            </a:ext>
          </a:extLst>
        </xdr:cNvPr>
        <xdr:cNvGrpSpPr>
          <a:grpSpLocks/>
        </xdr:cNvGrpSpPr>
      </xdr:nvGrpSpPr>
      <xdr:grpSpPr bwMode="auto">
        <a:xfrm>
          <a:off x="704850" y="16154400"/>
          <a:ext cx="190500" cy="447675"/>
          <a:chOff x="13896191" y="1813753"/>
          <a:chExt cx="211023" cy="178845"/>
        </a:xfrm>
      </xdr:grpSpPr>
      <xdr:sp macro="" textlink="">
        <xdr:nvSpPr>
          <xdr:cNvPr id="342420" name="shCalendar_bck" hidden="1">
            <a:extLst>
              <a:ext uri="{FF2B5EF4-FFF2-40B4-BE49-F238E27FC236}">
                <a16:creationId xmlns:a16="http://schemas.microsoft.com/office/drawing/2014/main" id="{B9C728BB-2CA2-47CD-BAFE-0ADEBE47DAA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21" name="shCalendar_1" descr="CalendarSmall.bmp" hidden="1">
            <a:extLst>
              <a:ext uri="{FF2B5EF4-FFF2-40B4-BE49-F238E27FC236}">
                <a16:creationId xmlns:a16="http://schemas.microsoft.com/office/drawing/2014/main" id="{70AEA4E1-7614-49F2-AE9B-21B55B997E3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48</xdr:row>
      <xdr:rowOff>0</xdr:rowOff>
    </xdr:from>
    <xdr:to>
      <xdr:col>4</xdr:col>
      <xdr:colOff>228600</xdr:colOff>
      <xdr:row>50</xdr:row>
      <xdr:rowOff>19050</xdr:rowOff>
    </xdr:to>
    <xdr:grpSp>
      <xdr:nvGrpSpPr>
        <xdr:cNvPr id="342306" name="shCalendar" hidden="1">
          <a:extLst>
            <a:ext uri="{FF2B5EF4-FFF2-40B4-BE49-F238E27FC236}">
              <a16:creationId xmlns:a16="http://schemas.microsoft.com/office/drawing/2014/main" id="{2B95D492-B4B5-4F8C-88FD-AC62E48194A7}"/>
            </a:ext>
          </a:extLst>
        </xdr:cNvPr>
        <xdr:cNvGrpSpPr>
          <a:grpSpLocks/>
        </xdr:cNvGrpSpPr>
      </xdr:nvGrpSpPr>
      <xdr:grpSpPr bwMode="auto">
        <a:xfrm>
          <a:off x="704850" y="15973425"/>
          <a:ext cx="190500" cy="447675"/>
          <a:chOff x="13896191" y="1813753"/>
          <a:chExt cx="211023" cy="178845"/>
        </a:xfrm>
      </xdr:grpSpPr>
      <xdr:sp macro="" textlink="">
        <xdr:nvSpPr>
          <xdr:cNvPr id="342418" name="shCalendar_bck" hidden="1">
            <a:extLst>
              <a:ext uri="{FF2B5EF4-FFF2-40B4-BE49-F238E27FC236}">
                <a16:creationId xmlns:a16="http://schemas.microsoft.com/office/drawing/2014/main" id="{7F84353E-30DE-4857-A51B-9E191289F0A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19" name="shCalendar_1" descr="CalendarSmall.bmp" hidden="1">
            <a:extLst>
              <a:ext uri="{FF2B5EF4-FFF2-40B4-BE49-F238E27FC236}">
                <a16:creationId xmlns:a16="http://schemas.microsoft.com/office/drawing/2014/main" id="{547C84B6-E2BC-443D-8CCB-6145A2F4203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48</xdr:row>
      <xdr:rowOff>0</xdr:rowOff>
    </xdr:from>
    <xdr:to>
      <xdr:col>4</xdr:col>
      <xdr:colOff>228600</xdr:colOff>
      <xdr:row>50</xdr:row>
      <xdr:rowOff>19050</xdr:rowOff>
    </xdr:to>
    <xdr:grpSp>
      <xdr:nvGrpSpPr>
        <xdr:cNvPr id="342307" name="shCalendar" hidden="1">
          <a:extLst>
            <a:ext uri="{FF2B5EF4-FFF2-40B4-BE49-F238E27FC236}">
              <a16:creationId xmlns:a16="http://schemas.microsoft.com/office/drawing/2014/main" id="{C58758A5-7B3A-4FAC-AFB8-306DDF3D2777}"/>
            </a:ext>
          </a:extLst>
        </xdr:cNvPr>
        <xdr:cNvGrpSpPr>
          <a:grpSpLocks/>
        </xdr:cNvGrpSpPr>
      </xdr:nvGrpSpPr>
      <xdr:grpSpPr bwMode="auto">
        <a:xfrm>
          <a:off x="704850" y="15973425"/>
          <a:ext cx="190500" cy="447675"/>
          <a:chOff x="13896191" y="1813753"/>
          <a:chExt cx="211023" cy="178845"/>
        </a:xfrm>
      </xdr:grpSpPr>
      <xdr:sp macro="" textlink="">
        <xdr:nvSpPr>
          <xdr:cNvPr id="342416" name="shCalendar_bck" hidden="1">
            <a:extLst>
              <a:ext uri="{FF2B5EF4-FFF2-40B4-BE49-F238E27FC236}">
                <a16:creationId xmlns:a16="http://schemas.microsoft.com/office/drawing/2014/main" id="{ED17E31E-6F5D-46DA-B7BD-F71E2A209DF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17" name="shCalendar_1" descr="CalendarSmall.bmp" hidden="1">
            <a:extLst>
              <a:ext uri="{FF2B5EF4-FFF2-40B4-BE49-F238E27FC236}">
                <a16:creationId xmlns:a16="http://schemas.microsoft.com/office/drawing/2014/main" id="{BD627AD0-59B1-48F0-A3C5-C75D2787914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342308" name="shCalendar" hidden="1">
          <a:extLst>
            <a:ext uri="{FF2B5EF4-FFF2-40B4-BE49-F238E27FC236}">
              <a16:creationId xmlns:a16="http://schemas.microsoft.com/office/drawing/2014/main" id="{071A4282-E6CA-40E5-B352-68D73C89D482}"/>
            </a:ext>
          </a:extLst>
        </xdr:cNvPr>
        <xdr:cNvGrpSpPr>
          <a:grpSpLocks/>
        </xdr:cNvGrpSpPr>
      </xdr:nvGrpSpPr>
      <xdr:grpSpPr bwMode="auto">
        <a:xfrm>
          <a:off x="704850" y="16154400"/>
          <a:ext cx="190500" cy="447675"/>
          <a:chOff x="13896191" y="1813753"/>
          <a:chExt cx="211023" cy="178845"/>
        </a:xfrm>
      </xdr:grpSpPr>
      <xdr:sp macro="" textlink="">
        <xdr:nvSpPr>
          <xdr:cNvPr id="342414" name="shCalendar_bck" hidden="1">
            <a:extLst>
              <a:ext uri="{FF2B5EF4-FFF2-40B4-BE49-F238E27FC236}">
                <a16:creationId xmlns:a16="http://schemas.microsoft.com/office/drawing/2014/main" id="{EE78C78F-E392-44E7-B168-EBDD8F25335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15" name="shCalendar_1" descr="CalendarSmall.bmp" hidden="1">
            <a:extLst>
              <a:ext uri="{FF2B5EF4-FFF2-40B4-BE49-F238E27FC236}">
                <a16:creationId xmlns:a16="http://schemas.microsoft.com/office/drawing/2014/main" id="{AC0EAAA9-F2A5-49F7-9D88-E843CD1A510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342309" name="shCalendar" hidden="1">
          <a:extLst>
            <a:ext uri="{FF2B5EF4-FFF2-40B4-BE49-F238E27FC236}">
              <a16:creationId xmlns:a16="http://schemas.microsoft.com/office/drawing/2014/main" id="{C17949D3-E3E4-49BE-AF54-C73830FAD7BE}"/>
            </a:ext>
          </a:extLst>
        </xdr:cNvPr>
        <xdr:cNvGrpSpPr>
          <a:grpSpLocks/>
        </xdr:cNvGrpSpPr>
      </xdr:nvGrpSpPr>
      <xdr:grpSpPr bwMode="auto">
        <a:xfrm>
          <a:off x="704850" y="16154400"/>
          <a:ext cx="190500" cy="447675"/>
          <a:chOff x="13896191" y="1813753"/>
          <a:chExt cx="211023" cy="178845"/>
        </a:xfrm>
      </xdr:grpSpPr>
      <xdr:sp macro="" textlink="">
        <xdr:nvSpPr>
          <xdr:cNvPr id="342412" name="shCalendar_bck" hidden="1">
            <a:extLst>
              <a:ext uri="{FF2B5EF4-FFF2-40B4-BE49-F238E27FC236}">
                <a16:creationId xmlns:a16="http://schemas.microsoft.com/office/drawing/2014/main" id="{F0B27A89-E96A-4275-8D94-FDA35B38490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13" name="shCalendar_1" descr="CalendarSmall.bmp" hidden="1">
            <a:extLst>
              <a:ext uri="{FF2B5EF4-FFF2-40B4-BE49-F238E27FC236}">
                <a16:creationId xmlns:a16="http://schemas.microsoft.com/office/drawing/2014/main" id="{6BCD1A93-3365-440C-B87A-86C04FBA982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85725</xdr:rowOff>
    </xdr:to>
    <xdr:grpSp>
      <xdr:nvGrpSpPr>
        <xdr:cNvPr id="342310" name="shCalendar" hidden="1">
          <a:extLst>
            <a:ext uri="{FF2B5EF4-FFF2-40B4-BE49-F238E27FC236}">
              <a16:creationId xmlns:a16="http://schemas.microsoft.com/office/drawing/2014/main" id="{53B13A4F-1BB2-4D97-9F3A-CD9537DE5AAD}"/>
            </a:ext>
          </a:extLst>
        </xdr:cNvPr>
        <xdr:cNvGrpSpPr>
          <a:grpSpLocks/>
        </xdr:cNvGrpSpPr>
      </xdr:nvGrpSpPr>
      <xdr:grpSpPr bwMode="auto">
        <a:xfrm>
          <a:off x="4305300" y="16402050"/>
          <a:ext cx="190500" cy="447675"/>
          <a:chOff x="13896191" y="1813753"/>
          <a:chExt cx="211023" cy="178845"/>
        </a:xfrm>
      </xdr:grpSpPr>
      <xdr:sp macro="" textlink="">
        <xdr:nvSpPr>
          <xdr:cNvPr id="342410" name="shCalendar_bck" hidden="1">
            <a:extLst>
              <a:ext uri="{FF2B5EF4-FFF2-40B4-BE49-F238E27FC236}">
                <a16:creationId xmlns:a16="http://schemas.microsoft.com/office/drawing/2014/main" id="{AB925017-FC0A-453D-A676-BA03E15FC2A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11" name="shCalendar_1" descr="CalendarSmall.bmp" hidden="1">
            <a:extLst>
              <a:ext uri="{FF2B5EF4-FFF2-40B4-BE49-F238E27FC236}">
                <a16:creationId xmlns:a16="http://schemas.microsoft.com/office/drawing/2014/main" id="{1AE6E2F7-C2AF-4AEE-BA9E-CEA542C01EE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85725</xdr:rowOff>
    </xdr:to>
    <xdr:grpSp>
      <xdr:nvGrpSpPr>
        <xdr:cNvPr id="342311" name="shCalendar" hidden="1">
          <a:extLst>
            <a:ext uri="{FF2B5EF4-FFF2-40B4-BE49-F238E27FC236}">
              <a16:creationId xmlns:a16="http://schemas.microsoft.com/office/drawing/2014/main" id="{94CED7F6-BD91-43BF-BA6A-99A7D18CDC83}"/>
            </a:ext>
          </a:extLst>
        </xdr:cNvPr>
        <xdr:cNvGrpSpPr>
          <a:grpSpLocks/>
        </xdr:cNvGrpSpPr>
      </xdr:nvGrpSpPr>
      <xdr:grpSpPr bwMode="auto">
        <a:xfrm>
          <a:off x="4305300" y="16402050"/>
          <a:ext cx="190500" cy="447675"/>
          <a:chOff x="13896191" y="1813753"/>
          <a:chExt cx="211023" cy="178845"/>
        </a:xfrm>
      </xdr:grpSpPr>
      <xdr:sp macro="" textlink="">
        <xdr:nvSpPr>
          <xdr:cNvPr id="342408" name="shCalendar_bck" hidden="1">
            <a:extLst>
              <a:ext uri="{FF2B5EF4-FFF2-40B4-BE49-F238E27FC236}">
                <a16:creationId xmlns:a16="http://schemas.microsoft.com/office/drawing/2014/main" id="{01249323-18FD-4FE2-AADF-70E91536113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09" name="shCalendar_1" descr="CalendarSmall.bmp" hidden="1">
            <a:extLst>
              <a:ext uri="{FF2B5EF4-FFF2-40B4-BE49-F238E27FC236}">
                <a16:creationId xmlns:a16="http://schemas.microsoft.com/office/drawing/2014/main" id="{61A049F0-E672-4F7F-9920-3D55FE9BF22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228600</xdr:rowOff>
    </xdr:to>
    <xdr:grpSp>
      <xdr:nvGrpSpPr>
        <xdr:cNvPr id="342312" name="shCalendar" hidden="1">
          <a:extLst>
            <a:ext uri="{FF2B5EF4-FFF2-40B4-BE49-F238E27FC236}">
              <a16:creationId xmlns:a16="http://schemas.microsoft.com/office/drawing/2014/main" id="{D9618CED-483B-4866-81C6-E348C6F86230}"/>
            </a:ext>
          </a:extLst>
        </xdr:cNvPr>
        <xdr:cNvGrpSpPr>
          <a:grpSpLocks/>
        </xdr:cNvGrpSpPr>
      </xdr:nvGrpSpPr>
      <xdr:grpSpPr bwMode="auto">
        <a:xfrm>
          <a:off x="4305300" y="16402050"/>
          <a:ext cx="190500" cy="590550"/>
          <a:chOff x="13896191" y="1813753"/>
          <a:chExt cx="211023" cy="178845"/>
        </a:xfrm>
      </xdr:grpSpPr>
      <xdr:sp macro="" textlink="">
        <xdr:nvSpPr>
          <xdr:cNvPr id="342406" name="shCalendar_bck" hidden="1">
            <a:extLst>
              <a:ext uri="{FF2B5EF4-FFF2-40B4-BE49-F238E27FC236}">
                <a16:creationId xmlns:a16="http://schemas.microsoft.com/office/drawing/2014/main" id="{8539A0B6-82DF-458D-98D2-00BE38AB9D3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07" name="shCalendar_1" descr="CalendarSmall.bmp" hidden="1">
            <a:extLst>
              <a:ext uri="{FF2B5EF4-FFF2-40B4-BE49-F238E27FC236}">
                <a16:creationId xmlns:a16="http://schemas.microsoft.com/office/drawing/2014/main" id="{83B756C8-575E-42E8-955B-CB9B4566AAB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228600</xdr:rowOff>
    </xdr:to>
    <xdr:grpSp>
      <xdr:nvGrpSpPr>
        <xdr:cNvPr id="342313" name="shCalendar" hidden="1">
          <a:extLst>
            <a:ext uri="{FF2B5EF4-FFF2-40B4-BE49-F238E27FC236}">
              <a16:creationId xmlns:a16="http://schemas.microsoft.com/office/drawing/2014/main" id="{FD019D7D-E2B9-4715-A47C-297EEA060970}"/>
            </a:ext>
          </a:extLst>
        </xdr:cNvPr>
        <xdr:cNvGrpSpPr>
          <a:grpSpLocks/>
        </xdr:cNvGrpSpPr>
      </xdr:nvGrpSpPr>
      <xdr:grpSpPr bwMode="auto">
        <a:xfrm>
          <a:off x="4305300" y="16402050"/>
          <a:ext cx="190500" cy="590550"/>
          <a:chOff x="13896191" y="1813753"/>
          <a:chExt cx="211023" cy="178845"/>
        </a:xfrm>
      </xdr:grpSpPr>
      <xdr:sp macro="" textlink="">
        <xdr:nvSpPr>
          <xdr:cNvPr id="342404" name="shCalendar_bck" hidden="1">
            <a:extLst>
              <a:ext uri="{FF2B5EF4-FFF2-40B4-BE49-F238E27FC236}">
                <a16:creationId xmlns:a16="http://schemas.microsoft.com/office/drawing/2014/main" id="{DA7BB850-D346-4485-ADDF-219621E1DE5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05" name="shCalendar_1" descr="CalendarSmall.bmp" hidden="1">
            <a:extLst>
              <a:ext uri="{FF2B5EF4-FFF2-40B4-BE49-F238E27FC236}">
                <a16:creationId xmlns:a16="http://schemas.microsoft.com/office/drawing/2014/main" id="{D12FDDDA-F114-4E84-AE0F-9422A94BC5D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85725</xdr:rowOff>
    </xdr:to>
    <xdr:grpSp>
      <xdr:nvGrpSpPr>
        <xdr:cNvPr id="342314" name="shCalendar" hidden="1">
          <a:extLst>
            <a:ext uri="{FF2B5EF4-FFF2-40B4-BE49-F238E27FC236}">
              <a16:creationId xmlns:a16="http://schemas.microsoft.com/office/drawing/2014/main" id="{36483E3B-7E68-408B-9A80-E69E7616F943}"/>
            </a:ext>
          </a:extLst>
        </xdr:cNvPr>
        <xdr:cNvGrpSpPr>
          <a:grpSpLocks/>
        </xdr:cNvGrpSpPr>
      </xdr:nvGrpSpPr>
      <xdr:grpSpPr bwMode="auto">
        <a:xfrm>
          <a:off x="4305300" y="16402050"/>
          <a:ext cx="190500" cy="447675"/>
          <a:chOff x="13896191" y="1813753"/>
          <a:chExt cx="211023" cy="178845"/>
        </a:xfrm>
      </xdr:grpSpPr>
      <xdr:sp macro="" textlink="">
        <xdr:nvSpPr>
          <xdr:cNvPr id="342402" name="shCalendar_bck" hidden="1">
            <a:extLst>
              <a:ext uri="{FF2B5EF4-FFF2-40B4-BE49-F238E27FC236}">
                <a16:creationId xmlns:a16="http://schemas.microsoft.com/office/drawing/2014/main" id="{DC721679-03B7-4D98-B1D4-F02E5F5D422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03" name="shCalendar_1" descr="CalendarSmall.bmp" hidden="1">
            <a:extLst>
              <a:ext uri="{FF2B5EF4-FFF2-40B4-BE49-F238E27FC236}">
                <a16:creationId xmlns:a16="http://schemas.microsoft.com/office/drawing/2014/main" id="{A90B2B02-D764-4F7D-8D1C-1890B553797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85725</xdr:rowOff>
    </xdr:to>
    <xdr:grpSp>
      <xdr:nvGrpSpPr>
        <xdr:cNvPr id="342315" name="shCalendar" hidden="1">
          <a:extLst>
            <a:ext uri="{FF2B5EF4-FFF2-40B4-BE49-F238E27FC236}">
              <a16:creationId xmlns:a16="http://schemas.microsoft.com/office/drawing/2014/main" id="{AA4334E8-61F2-4DF4-A873-A78A86A1B3FD}"/>
            </a:ext>
          </a:extLst>
        </xdr:cNvPr>
        <xdr:cNvGrpSpPr>
          <a:grpSpLocks/>
        </xdr:cNvGrpSpPr>
      </xdr:nvGrpSpPr>
      <xdr:grpSpPr bwMode="auto">
        <a:xfrm>
          <a:off x="4305300" y="16402050"/>
          <a:ext cx="190500" cy="447675"/>
          <a:chOff x="13896191" y="1813753"/>
          <a:chExt cx="211023" cy="178845"/>
        </a:xfrm>
      </xdr:grpSpPr>
      <xdr:sp macro="" textlink="">
        <xdr:nvSpPr>
          <xdr:cNvPr id="342400" name="shCalendar_bck" hidden="1">
            <a:extLst>
              <a:ext uri="{FF2B5EF4-FFF2-40B4-BE49-F238E27FC236}">
                <a16:creationId xmlns:a16="http://schemas.microsoft.com/office/drawing/2014/main" id="{1214BA22-DE56-4E78-82B1-8CA7174012B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401" name="shCalendar_1" descr="CalendarSmall.bmp" hidden="1">
            <a:extLst>
              <a:ext uri="{FF2B5EF4-FFF2-40B4-BE49-F238E27FC236}">
                <a16:creationId xmlns:a16="http://schemas.microsoft.com/office/drawing/2014/main" id="{4E1F06A4-69A7-49D1-9AEA-AC5E06B90B8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19050</xdr:rowOff>
    </xdr:to>
    <xdr:grpSp>
      <xdr:nvGrpSpPr>
        <xdr:cNvPr id="342316" name="shCalendar" hidden="1">
          <a:extLst>
            <a:ext uri="{FF2B5EF4-FFF2-40B4-BE49-F238E27FC236}">
              <a16:creationId xmlns:a16="http://schemas.microsoft.com/office/drawing/2014/main" id="{3A98B2EF-9572-47D9-926C-0793A987C7D6}"/>
            </a:ext>
          </a:extLst>
        </xdr:cNvPr>
        <xdr:cNvGrpSpPr>
          <a:grpSpLocks/>
        </xdr:cNvGrpSpPr>
      </xdr:nvGrpSpPr>
      <xdr:grpSpPr bwMode="auto">
        <a:xfrm>
          <a:off x="704850" y="16764000"/>
          <a:ext cx="190500" cy="447675"/>
          <a:chOff x="13896191" y="1813753"/>
          <a:chExt cx="211023" cy="178845"/>
        </a:xfrm>
      </xdr:grpSpPr>
      <xdr:sp macro="" textlink="">
        <xdr:nvSpPr>
          <xdr:cNvPr id="342398" name="shCalendar_bck" hidden="1">
            <a:extLst>
              <a:ext uri="{FF2B5EF4-FFF2-40B4-BE49-F238E27FC236}">
                <a16:creationId xmlns:a16="http://schemas.microsoft.com/office/drawing/2014/main" id="{19259215-02FD-4D8A-9734-E0E1C25CC9E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99" name="shCalendar_1" descr="CalendarSmall.bmp" hidden="1">
            <a:extLst>
              <a:ext uri="{FF2B5EF4-FFF2-40B4-BE49-F238E27FC236}">
                <a16:creationId xmlns:a16="http://schemas.microsoft.com/office/drawing/2014/main" id="{7FD832EF-2B3A-40FB-A360-97410CAA37F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19050</xdr:rowOff>
    </xdr:to>
    <xdr:grpSp>
      <xdr:nvGrpSpPr>
        <xdr:cNvPr id="342317" name="shCalendar" hidden="1">
          <a:extLst>
            <a:ext uri="{FF2B5EF4-FFF2-40B4-BE49-F238E27FC236}">
              <a16:creationId xmlns:a16="http://schemas.microsoft.com/office/drawing/2014/main" id="{417410F9-A7D1-4FAD-919C-F5FBB727CBA9}"/>
            </a:ext>
          </a:extLst>
        </xdr:cNvPr>
        <xdr:cNvGrpSpPr>
          <a:grpSpLocks/>
        </xdr:cNvGrpSpPr>
      </xdr:nvGrpSpPr>
      <xdr:grpSpPr bwMode="auto">
        <a:xfrm>
          <a:off x="704850" y="16764000"/>
          <a:ext cx="190500" cy="447675"/>
          <a:chOff x="13896191" y="1813753"/>
          <a:chExt cx="211023" cy="178845"/>
        </a:xfrm>
      </xdr:grpSpPr>
      <xdr:sp macro="" textlink="">
        <xdr:nvSpPr>
          <xdr:cNvPr id="342396" name="shCalendar_bck" hidden="1">
            <a:extLst>
              <a:ext uri="{FF2B5EF4-FFF2-40B4-BE49-F238E27FC236}">
                <a16:creationId xmlns:a16="http://schemas.microsoft.com/office/drawing/2014/main" id="{AB5638E6-818C-473D-A9DF-2C7335489BB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97" name="shCalendar_1" descr="CalendarSmall.bmp" hidden="1">
            <a:extLst>
              <a:ext uri="{FF2B5EF4-FFF2-40B4-BE49-F238E27FC236}">
                <a16:creationId xmlns:a16="http://schemas.microsoft.com/office/drawing/2014/main" id="{912B0A51-4F6B-4BE0-9ED4-C01BA636F8B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19050</xdr:rowOff>
    </xdr:to>
    <xdr:grpSp>
      <xdr:nvGrpSpPr>
        <xdr:cNvPr id="342318" name="shCalendar" hidden="1">
          <a:extLst>
            <a:ext uri="{FF2B5EF4-FFF2-40B4-BE49-F238E27FC236}">
              <a16:creationId xmlns:a16="http://schemas.microsoft.com/office/drawing/2014/main" id="{902AE7C0-574F-4BBD-AA56-FAFC238BB3EF}"/>
            </a:ext>
          </a:extLst>
        </xdr:cNvPr>
        <xdr:cNvGrpSpPr>
          <a:grpSpLocks/>
        </xdr:cNvGrpSpPr>
      </xdr:nvGrpSpPr>
      <xdr:grpSpPr bwMode="auto">
        <a:xfrm>
          <a:off x="704850" y="16764000"/>
          <a:ext cx="190500" cy="447675"/>
          <a:chOff x="13896191" y="1813753"/>
          <a:chExt cx="211023" cy="178845"/>
        </a:xfrm>
      </xdr:grpSpPr>
      <xdr:sp macro="" textlink="">
        <xdr:nvSpPr>
          <xdr:cNvPr id="342394" name="shCalendar_bck" hidden="1">
            <a:extLst>
              <a:ext uri="{FF2B5EF4-FFF2-40B4-BE49-F238E27FC236}">
                <a16:creationId xmlns:a16="http://schemas.microsoft.com/office/drawing/2014/main" id="{26A20309-AA4D-4527-AF1D-D68AD685A86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95" name="shCalendar_1" descr="CalendarSmall.bmp" hidden="1">
            <a:extLst>
              <a:ext uri="{FF2B5EF4-FFF2-40B4-BE49-F238E27FC236}">
                <a16:creationId xmlns:a16="http://schemas.microsoft.com/office/drawing/2014/main" id="{127A3BF5-DB70-4DA0-B287-0222F6E97CF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19050</xdr:rowOff>
    </xdr:to>
    <xdr:grpSp>
      <xdr:nvGrpSpPr>
        <xdr:cNvPr id="342319" name="shCalendar" hidden="1">
          <a:extLst>
            <a:ext uri="{FF2B5EF4-FFF2-40B4-BE49-F238E27FC236}">
              <a16:creationId xmlns:a16="http://schemas.microsoft.com/office/drawing/2014/main" id="{19265A4B-846F-4FCA-8E37-BF55EB390FCC}"/>
            </a:ext>
          </a:extLst>
        </xdr:cNvPr>
        <xdr:cNvGrpSpPr>
          <a:grpSpLocks/>
        </xdr:cNvGrpSpPr>
      </xdr:nvGrpSpPr>
      <xdr:grpSpPr bwMode="auto">
        <a:xfrm>
          <a:off x="704850" y="16764000"/>
          <a:ext cx="190500" cy="447675"/>
          <a:chOff x="13896191" y="1813753"/>
          <a:chExt cx="211023" cy="178845"/>
        </a:xfrm>
      </xdr:grpSpPr>
      <xdr:sp macro="" textlink="">
        <xdr:nvSpPr>
          <xdr:cNvPr id="342392" name="shCalendar_bck" hidden="1">
            <a:extLst>
              <a:ext uri="{FF2B5EF4-FFF2-40B4-BE49-F238E27FC236}">
                <a16:creationId xmlns:a16="http://schemas.microsoft.com/office/drawing/2014/main" id="{CBB450F9-DB9E-473F-BEE3-470FE2DC986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93" name="shCalendar_1" descr="CalendarSmall.bmp" hidden="1">
            <a:extLst>
              <a:ext uri="{FF2B5EF4-FFF2-40B4-BE49-F238E27FC236}">
                <a16:creationId xmlns:a16="http://schemas.microsoft.com/office/drawing/2014/main" id="{D363B146-2150-459B-A0BE-B262FC368E4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51</xdr:row>
      <xdr:rowOff>0</xdr:rowOff>
    </xdr:from>
    <xdr:to>
      <xdr:col>4</xdr:col>
      <xdr:colOff>228600</xdr:colOff>
      <xdr:row>52</xdr:row>
      <xdr:rowOff>266700</xdr:rowOff>
    </xdr:to>
    <xdr:grpSp>
      <xdr:nvGrpSpPr>
        <xdr:cNvPr id="342320" name="shCalendar" hidden="1">
          <a:extLst>
            <a:ext uri="{FF2B5EF4-FFF2-40B4-BE49-F238E27FC236}">
              <a16:creationId xmlns:a16="http://schemas.microsoft.com/office/drawing/2014/main" id="{F11D1C56-2FE1-43B0-97D0-480F0B89BC68}"/>
            </a:ext>
          </a:extLst>
        </xdr:cNvPr>
        <xdr:cNvGrpSpPr>
          <a:grpSpLocks/>
        </xdr:cNvGrpSpPr>
      </xdr:nvGrpSpPr>
      <xdr:grpSpPr bwMode="auto">
        <a:xfrm>
          <a:off x="704850" y="16583025"/>
          <a:ext cx="190500" cy="447675"/>
          <a:chOff x="13896191" y="1813753"/>
          <a:chExt cx="211023" cy="178845"/>
        </a:xfrm>
      </xdr:grpSpPr>
      <xdr:sp macro="" textlink="">
        <xdr:nvSpPr>
          <xdr:cNvPr id="342390" name="shCalendar_bck" hidden="1">
            <a:extLst>
              <a:ext uri="{FF2B5EF4-FFF2-40B4-BE49-F238E27FC236}">
                <a16:creationId xmlns:a16="http://schemas.microsoft.com/office/drawing/2014/main" id="{AD6811FD-966A-4C2F-A239-417DEF71091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91" name="shCalendar_1" descr="CalendarSmall.bmp" hidden="1">
            <a:extLst>
              <a:ext uri="{FF2B5EF4-FFF2-40B4-BE49-F238E27FC236}">
                <a16:creationId xmlns:a16="http://schemas.microsoft.com/office/drawing/2014/main" id="{7D4FD363-2077-43CA-9A71-0B9B4A98AC1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51</xdr:row>
      <xdr:rowOff>0</xdr:rowOff>
    </xdr:from>
    <xdr:to>
      <xdr:col>4</xdr:col>
      <xdr:colOff>228600</xdr:colOff>
      <xdr:row>52</xdr:row>
      <xdr:rowOff>266700</xdr:rowOff>
    </xdr:to>
    <xdr:grpSp>
      <xdr:nvGrpSpPr>
        <xdr:cNvPr id="342321" name="shCalendar" hidden="1">
          <a:extLst>
            <a:ext uri="{FF2B5EF4-FFF2-40B4-BE49-F238E27FC236}">
              <a16:creationId xmlns:a16="http://schemas.microsoft.com/office/drawing/2014/main" id="{D76A7724-8FCC-48F3-BFE3-8E961A1F14DB}"/>
            </a:ext>
          </a:extLst>
        </xdr:cNvPr>
        <xdr:cNvGrpSpPr>
          <a:grpSpLocks/>
        </xdr:cNvGrpSpPr>
      </xdr:nvGrpSpPr>
      <xdr:grpSpPr bwMode="auto">
        <a:xfrm>
          <a:off x="704850" y="16583025"/>
          <a:ext cx="190500" cy="447675"/>
          <a:chOff x="13896191" y="1813753"/>
          <a:chExt cx="211023" cy="178845"/>
        </a:xfrm>
      </xdr:grpSpPr>
      <xdr:sp macro="" textlink="">
        <xdr:nvSpPr>
          <xdr:cNvPr id="342388" name="shCalendar_bck" hidden="1">
            <a:extLst>
              <a:ext uri="{FF2B5EF4-FFF2-40B4-BE49-F238E27FC236}">
                <a16:creationId xmlns:a16="http://schemas.microsoft.com/office/drawing/2014/main" id="{98A3F83F-C0D2-4CC4-BBDA-E97C5439E93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89" name="shCalendar_1" descr="CalendarSmall.bmp" hidden="1">
            <a:extLst>
              <a:ext uri="{FF2B5EF4-FFF2-40B4-BE49-F238E27FC236}">
                <a16:creationId xmlns:a16="http://schemas.microsoft.com/office/drawing/2014/main" id="{B21B9159-8F37-413E-A4FD-1A97C5D02D2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19050</xdr:rowOff>
    </xdr:to>
    <xdr:grpSp>
      <xdr:nvGrpSpPr>
        <xdr:cNvPr id="342322" name="shCalendar" hidden="1">
          <a:extLst>
            <a:ext uri="{FF2B5EF4-FFF2-40B4-BE49-F238E27FC236}">
              <a16:creationId xmlns:a16="http://schemas.microsoft.com/office/drawing/2014/main" id="{DC5A35BD-5CBE-4EDC-A33B-5CCFCE46FA72}"/>
            </a:ext>
          </a:extLst>
        </xdr:cNvPr>
        <xdr:cNvGrpSpPr>
          <a:grpSpLocks/>
        </xdr:cNvGrpSpPr>
      </xdr:nvGrpSpPr>
      <xdr:grpSpPr bwMode="auto">
        <a:xfrm>
          <a:off x="704850" y="16764000"/>
          <a:ext cx="190500" cy="447675"/>
          <a:chOff x="13896191" y="1813753"/>
          <a:chExt cx="211023" cy="178845"/>
        </a:xfrm>
      </xdr:grpSpPr>
      <xdr:sp macro="" textlink="">
        <xdr:nvSpPr>
          <xdr:cNvPr id="342386" name="shCalendar_bck" hidden="1">
            <a:extLst>
              <a:ext uri="{FF2B5EF4-FFF2-40B4-BE49-F238E27FC236}">
                <a16:creationId xmlns:a16="http://schemas.microsoft.com/office/drawing/2014/main" id="{D0505CC7-140B-4FC1-A8FB-5762F3521B3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87" name="shCalendar_1" descr="CalendarSmall.bmp" hidden="1">
            <a:extLst>
              <a:ext uri="{FF2B5EF4-FFF2-40B4-BE49-F238E27FC236}">
                <a16:creationId xmlns:a16="http://schemas.microsoft.com/office/drawing/2014/main" id="{290F81C9-4AD1-48DA-8DB4-3EBFBA60A2D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19050</xdr:rowOff>
    </xdr:to>
    <xdr:grpSp>
      <xdr:nvGrpSpPr>
        <xdr:cNvPr id="342323" name="shCalendar" hidden="1">
          <a:extLst>
            <a:ext uri="{FF2B5EF4-FFF2-40B4-BE49-F238E27FC236}">
              <a16:creationId xmlns:a16="http://schemas.microsoft.com/office/drawing/2014/main" id="{CF6B0DE4-B13B-456C-ABE5-90846F98A24C}"/>
            </a:ext>
          </a:extLst>
        </xdr:cNvPr>
        <xdr:cNvGrpSpPr>
          <a:grpSpLocks/>
        </xdr:cNvGrpSpPr>
      </xdr:nvGrpSpPr>
      <xdr:grpSpPr bwMode="auto">
        <a:xfrm>
          <a:off x="704850" y="16764000"/>
          <a:ext cx="190500" cy="447675"/>
          <a:chOff x="13896191" y="1813753"/>
          <a:chExt cx="211023" cy="178845"/>
        </a:xfrm>
      </xdr:grpSpPr>
      <xdr:sp macro="" textlink="">
        <xdr:nvSpPr>
          <xdr:cNvPr id="342384" name="shCalendar_bck" hidden="1">
            <a:extLst>
              <a:ext uri="{FF2B5EF4-FFF2-40B4-BE49-F238E27FC236}">
                <a16:creationId xmlns:a16="http://schemas.microsoft.com/office/drawing/2014/main" id="{7CC85C25-9D3C-4F7A-A791-6C9FF142196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85" name="shCalendar_1" descr="CalendarSmall.bmp" hidden="1">
            <a:extLst>
              <a:ext uri="{FF2B5EF4-FFF2-40B4-BE49-F238E27FC236}">
                <a16:creationId xmlns:a16="http://schemas.microsoft.com/office/drawing/2014/main" id="{069EC933-5949-47D2-BBB0-F4E51B55717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54</xdr:row>
      <xdr:rowOff>266700</xdr:rowOff>
    </xdr:to>
    <xdr:grpSp>
      <xdr:nvGrpSpPr>
        <xdr:cNvPr id="342324" name="shCalendar" hidden="1">
          <a:extLst>
            <a:ext uri="{FF2B5EF4-FFF2-40B4-BE49-F238E27FC236}">
              <a16:creationId xmlns:a16="http://schemas.microsoft.com/office/drawing/2014/main" id="{3E04185E-0067-4F56-B0B1-0A524FDCDE25}"/>
            </a:ext>
          </a:extLst>
        </xdr:cNvPr>
        <xdr:cNvGrpSpPr>
          <a:grpSpLocks/>
        </xdr:cNvGrpSpPr>
      </xdr:nvGrpSpPr>
      <xdr:grpSpPr bwMode="auto">
        <a:xfrm>
          <a:off x="4305300" y="17192625"/>
          <a:ext cx="190500" cy="447675"/>
          <a:chOff x="13896191" y="1813753"/>
          <a:chExt cx="211023" cy="178845"/>
        </a:xfrm>
      </xdr:grpSpPr>
      <xdr:sp macro="" textlink="">
        <xdr:nvSpPr>
          <xdr:cNvPr id="342382" name="shCalendar_bck" hidden="1">
            <a:extLst>
              <a:ext uri="{FF2B5EF4-FFF2-40B4-BE49-F238E27FC236}">
                <a16:creationId xmlns:a16="http://schemas.microsoft.com/office/drawing/2014/main" id="{2CB6552B-7BBB-42EF-BBDE-CBB54141A97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83" name="shCalendar_1" descr="CalendarSmall.bmp" hidden="1">
            <a:extLst>
              <a:ext uri="{FF2B5EF4-FFF2-40B4-BE49-F238E27FC236}">
                <a16:creationId xmlns:a16="http://schemas.microsoft.com/office/drawing/2014/main" id="{BC03BE9C-7F3E-47AC-8449-F3AB488D99D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54</xdr:row>
      <xdr:rowOff>266700</xdr:rowOff>
    </xdr:to>
    <xdr:grpSp>
      <xdr:nvGrpSpPr>
        <xdr:cNvPr id="342325" name="shCalendar" hidden="1">
          <a:extLst>
            <a:ext uri="{FF2B5EF4-FFF2-40B4-BE49-F238E27FC236}">
              <a16:creationId xmlns:a16="http://schemas.microsoft.com/office/drawing/2014/main" id="{A8BF0334-3976-444C-8D4A-12E0B9DA416D}"/>
            </a:ext>
          </a:extLst>
        </xdr:cNvPr>
        <xdr:cNvGrpSpPr>
          <a:grpSpLocks/>
        </xdr:cNvGrpSpPr>
      </xdr:nvGrpSpPr>
      <xdr:grpSpPr bwMode="auto">
        <a:xfrm>
          <a:off x="4305300" y="17192625"/>
          <a:ext cx="190500" cy="447675"/>
          <a:chOff x="13896191" y="1813753"/>
          <a:chExt cx="211023" cy="178845"/>
        </a:xfrm>
      </xdr:grpSpPr>
      <xdr:sp macro="" textlink="">
        <xdr:nvSpPr>
          <xdr:cNvPr id="342380" name="shCalendar_bck" hidden="1">
            <a:extLst>
              <a:ext uri="{FF2B5EF4-FFF2-40B4-BE49-F238E27FC236}">
                <a16:creationId xmlns:a16="http://schemas.microsoft.com/office/drawing/2014/main" id="{29ABD0EC-A4B5-4B13-97CB-0E3C5B1B067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81" name="shCalendar_1" descr="CalendarSmall.bmp" hidden="1">
            <a:extLst>
              <a:ext uri="{FF2B5EF4-FFF2-40B4-BE49-F238E27FC236}">
                <a16:creationId xmlns:a16="http://schemas.microsoft.com/office/drawing/2014/main" id="{08410469-F5C0-446A-B97D-19DEB2F24E6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55</xdr:row>
      <xdr:rowOff>85725</xdr:rowOff>
    </xdr:to>
    <xdr:grpSp>
      <xdr:nvGrpSpPr>
        <xdr:cNvPr id="342326" name="shCalendar" hidden="1">
          <a:extLst>
            <a:ext uri="{FF2B5EF4-FFF2-40B4-BE49-F238E27FC236}">
              <a16:creationId xmlns:a16="http://schemas.microsoft.com/office/drawing/2014/main" id="{7F1B29D9-1382-4CA5-9D35-47ABF3DC1A4F}"/>
            </a:ext>
          </a:extLst>
        </xdr:cNvPr>
        <xdr:cNvGrpSpPr>
          <a:grpSpLocks/>
        </xdr:cNvGrpSpPr>
      </xdr:nvGrpSpPr>
      <xdr:grpSpPr bwMode="auto">
        <a:xfrm>
          <a:off x="4305300" y="17192625"/>
          <a:ext cx="190500" cy="590550"/>
          <a:chOff x="13896191" y="1813753"/>
          <a:chExt cx="211023" cy="178845"/>
        </a:xfrm>
      </xdr:grpSpPr>
      <xdr:sp macro="" textlink="">
        <xdr:nvSpPr>
          <xdr:cNvPr id="342378" name="shCalendar_bck" hidden="1">
            <a:extLst>
              <a:ext uri="{FF2B5EF4-FFF2-40B4-BE49-F238E27FC236}">
                <a16:creationId xmlns:a16="http://schemas.microsoft.com/office/drawing/2014/main" id="{36C23AA8-F8C9-4AE6-9760-555F895E94A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79" name="shCalendar_1" descr="CalendarSmall.bmp" hidden="1">
            <a:extLst>
              <a:ext uri="{FF2B5EF4-FFF2-40B4-BE49-F238E27FC236}">
                <a16:creationId xmlns:a16="http://schemas.microsoft.com/office/drawing/2014/main" id="{C580EEEC-EA5C-4953-A13D-8130FB6883B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55</xdr:row>
      <xdr:rowOff>85725</xdr:rowOff>
    </xdr:to>
    <xdr:grpSp>
      <xdr:nvGrpSpPr>
        <xdr:cNvPr id="342327" name="shCalendar" hidden="1">
          <a:extLst>
            <a:ext uri="{FF2B5EF4-FFF2-40B4-BE49-F238E27FC236}">
              <a16:creationId xmlns:a16="http://schemas.microsoft.com/office/drawing/2014/main" id="{EA0CDFCF-DBBF-4BD0-907B-3337895204EA}"/>
            </a:ext>
          </a:extLst>
        </xdr:cNvPr>
        <xdr:cNvGrpSpPr>
          <a:grpSpLocks/>
        </xdr:cNvGrpSpPr>
      </xdr:nvGrpSpPr>
      <xdr:grpSpPr bwMode="auto">
        <a:xfrm>
          <a:off x="4305300" y="17192625"/>
          <a:ext cx="190500" cy="590550"/>
          <a:chOff x="13896191" y="1813753"/>
          <a:chExt cx="211023" cy="178845"/>
        </a:xfrm>
      </xdr:grpSpPr>
      <xdr:sp macro="" textlink="">
        <xdr:nvSpPr>
          <xdr:cNvPr id="342376" name="shCalendar_bck" hidden="1">
            <a:extLst>
              <a:ext uri="{FF2B5EF4-FFF2-40B4-BE49-F238E27FC236}">
                <a16:creationId xmlns:a16="http://schemas.microsoft.com/office/drawing/2014/main" id="{4E916035-908C-4526-A8D1-458D9F14643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77" name="shCalendar_1" descr="CalendarSmall.bmp" hidden="1">
            <a:extLst>
              <a:ext uri="{FF2B5EF4-FFF2-40B4-BE49-F238E27FC236}">
                <a16:creationId xmlns:a16="http://schemas.microsoft.com/office/drawing/2014/main" id="{EB4F3175-786B-4E2F-8972-9C33712E912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54</xdr:row>
      <xdr:rowOff>266700</xdr:rowOff>
    </xdr:to>
    <xdr:grpSp>
      <xdr:nvGrpSpPr>
        <xdr:cNvPr id="342328" name="shCalendar" hidden="1">
          <a:extLst>
            <a:ext uri="{FF2B5EF4-FFF2-40B4-BE49-F238E27FC236}">
              <a16:creationId xmlns:a16="http://schemas.microsoft.com/office/drawing/2014/main" id="{4882BC6D-AEDC-496C-8EF0-559CB4EE344F}"/>
            </a:ext>
          </a:extLst>
        </xdr:cNvPr>
        <xdr:cNvGrpSpPr>
          <a:grpSpLocks/>
        </xdr:cNvGrpSpPr>
      </xdr:nvGrpSpPr>
      <xdr:grpSpPr bwMode="auto">
        <a:xfrm>
          <a:off x="4305300" y="17192625"/>
          <a:ext cx="190500" cy="447675"/>
          <a:chOff x="13896191" y="1813753"/>
          <a:chExt cx="211023" cy="178845"/>
        </a:xfrm>
      </xdr:grpSpPr>
      <xdr:sp macro="" textlink="">
        <xdr:nvSpPr>
          <xdr:cNvPr id="342374" name="shCalendar_bck" hidden="1">
            <a:extLst>
              <a:ext uri="{FF2B5EF4-FFF2-40B4-BE49-F238E27FC236}">
                <a16:creationId xmlns:a16="http://schemas.microsoft.com/office/drawing/2014/main" id="{AED738CA-1B94-4AE2-8461-79EC6A9472A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75" name="shCalendar_1" descr="CalendarSmall.bmp" hidden="1">
            <a:extLst>
              <a:ext uri="{FF2B5EF4-FFF2-40B4-BE49-F238E27FC236}">
                <a16:creationId xmlns:a16="http://schemas.microsoft.com/office/drawing/2014/main" id="{7E259679-768F-4517-95B8-2EBD3233870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54</xdr:row>
      <xdr:rowOff>266700</xdr:rowOff>
    </xdr:to>
    <xdr:grpSp>
      <xdr:nvGrpSpPr>
        <xdr:cNvPr id="342329" name="shCalendar" hidden="1">
          <a:extLst>
            <a:ext uri="{FF2B5EF4-FFF2-40B4-BE49-F238E27FC236}">
              <a16:creationId xmlns:a16="http://schemas.microsoft.com/office/drawing/2014/main" id="{800C5B33-4C61-4E69-89D7-26D4856A4B72}"/>
            </a:ext>
          </a:extLst>
        </xdr:cNvPr>
        <xdr:cNvGrpSpPr>
          <a:grpSpLocks/>
        </xdr:cNvGrpSpPr>
      </xdr:nvGrpSpPr>
      <xdr:grpSpPr bwMode="auto">
        <a:xfrm>
          <a:off x="4305300" y="17192625"/>
          <a:ext cx="190500" cy="447675"/>
          <a:chOff x="13896191" y="1813753"/>
          <a:chExt cx="211023" cy="178845"/>
        </a:xfrm>
      </xdr:grpSpPr>
      <xdr:sp macro="" textlink="">
        <xdr:nvSpPr>
          <xdr:cNvPr id="342372" name="shCalendar_bck" hidden="1">
            <a:extLst>
              <a:ext uri="{FF2B5EF4-FFF2-40B4-BE49-F238E27FC236}">
                <a16:creationId xmlns:a16="http://schemas.microsoft.com/office/drawing/2014/main" id="{2F3AC0CD-95D1-4DC1-B4AC-2A1A48265EF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73" name="shCalendar_1" descr="CalendarSmall.bmp" hidden="1">
            <a:extLst>
              <a:ext uri="{FF2B5EF4-FFF2-40B4-BE49-F238E27FC236}">
                <a16:creationId xmlns:a16="http://schemas.microsoft.com/office/drawing/2014/main" id="{EF3879A5-E393-4CFF-ABBE-1B9560BA791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55</xdr:row>
      <xdr:rowOff>447675</xdr:rowOff>
    </xdr:to>
    <xdr:grpSp>
      <xdr:nvGrpSpPr>
        <xdr:cNvPr id="342330" name="shCalendar" hidden="1">
          <a:extLst>
            <a:ext uri="{FF2B5EF4-FFF2-40B4-BE49-F238E27FC236}">
              <a16:creationId xmlns:a16="http://schemas.microsoft.com/office/drawing/2014/main" id="{0ECEA1E3-7D66-44B3-92EA-881B28416C80}"/>
            </a:ext>
          </a:extLst>
        </xdr:cNvPr>
        <xdr:cNvGrpSpPr>
          <a:grpSpLocks/>
        </xdr:cNvGrpSpPr>
      </xdr:nvGrpSpPr>
      <xdr:grpSpPr bwMode="auto">
        <a:xfrm>
          <a:off x="704850" y="17697450"/>
          <a:ext cx="190500" cy="447675"/>
          <a:chOff x="13896191" y="1813753"/>
          <a:chExt cx="211023" cy="178845"/>
        </a:xfrm>
      </xdr:grpSpPr>
      <xdr:sp macro="" textlink="">
        <xdr:nvSpPr>
          <xdr:cNvPr id="342370" name="shCalendar_bck" hidden="1">
            <a:extLst>
              <a:ext uri="{FF2B5EF4-FFF2-40B4-BE49-F238E27FC236}">
                <a16:creationId xmlns:a16="http://schemas.microsoft.com/office/drawing/2014/main" id="{E15F19A4-940C-44DD-B2B5-60C256CA791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71" name="shCalendar_1" descr="CalendarSmall.bmp" hidden="1">
            <a:extLst>
              <a:ext uri="{FF2B5EF4-FFF2-40B4-BE49-F238E27FC236}">
                <a16:creationId xmlns:a16="http://schemas.microsoft.com/office/drawing/2014/main" id="{18F15717-B3C0-401A-BB68-D158ACBAC0D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55</xdr:row>
      <xdr:rowOff>447675</xdr:rowOff>
    </xdr:to>
    <xdr:grpSp>
      <xdr:nvGrpSpPr>
        <xdr:cNvPr id="342331" name="shCalendar" hidden="1">
          <a:extLst>
            <a:ext uri="{FF2B5EF4-FFF2-40B4-BE49-F238E27FC236}">
              <a16:creationId xmlns:a16="http://schemas.microsoft.com/office/drawing/2014/main" id="{22926AF7-4D27-4D33-BC65-0492429D0F1C}"/>
            </a:ext>
          </a:extLst>
        </xdr:cNvPr>
        <xdr:cNvGrpSpPr>
          <a:grpSpLocks/>
        </xdr:cNvGrpSpPr>
      </xdr:nvGrpSpPr>
      <xdr:grpSpPr bwMode="auto">
        <a:xfrm>
          <a:off x="704850" y="17697450"/>
          <a:ext cx="190500" cy="447675"/>
          <a:chOff x="13896191" y="1813753"/>
          <a:chExt cx="211023" cy="178845"/>
        </a:xfrm>
      </xdr:grpSpPr>
      <xdr:sp macro="" textlink="">
        <xdr:nvSpPr>
          <xdr:cNvPr id="342368" name="shCalendar_bck" hidden="1">
            <a:extLst>
              <a:ext uri="{FF2B5EF4-FFF2-40B4-BE49-F238E27FC236}">
                <a16:creationId xmlns:a16="http://schemas.microsoft.com/office/drawing/2014/main" id="{E56C574C-DAB9-4C3D-8DC2-A97A31BDD22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69" name="shCalendar_1" descr="CalendarSmall.bmp" hidden="1">
            <a:extLst>
              <a:ext uri="{FF2B5EF4-FFF2-40B4-BE49-F238E27FC236}">
                <a16:creationId xmlns:a16="http://schemas.microsoft.com/office/drawing/2014/main" id="{8C1DDFED-42E4-4C03-836C-301C3827943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55</xdr:row>
      <xdr:rowOff>447675</xdr:rowOff>
    </xdr:to>
    <xdr:grpSp>
      <xdr:nvGrpSpPr>
        <xdr:cNvPr id="342332" name="shCalendar" hidden="1">
          <a:extLst>
            <a:ext uri="{FF2B5EF4-FFF2-40B4-BE49-F238E27FC236}">
              <a16:creationId xmlns:a16="http://schemas.microsoft.com/office/drawing/2014/main" id="{EC2809B3-B7FD-4976-BF89-A558561D9227}"/>
            </a:ext>
          </a:extLst>
        </xdr:cNvPr>
        <xdr:cNvGrpSpPr>
          <a:grpSpLocks/>
        </xdr:cNvGrpSpPr>
      </xdr:nvGrpSpPr>
      <xdr:grpSpPr bwMode="auto">
        <a:xfrm>
          <a:off x="704850" y="17697450"/>
          <a:ext cx="190500" cy="447675"/>
          <a:chOff x="13896191" y="1813753"/>
          <a:chExt cx="211023" cy="178845"/>
        </a:xfrm>
      </xdr:grpSpPr>
      <xdr:sp macro="" textlink="">
        <xdr:nvSpPr>
          <xdr:cNvPr id="342366" name="shCalendar_bck" hidden="1">
            <a:extLst>
              <a:ext uri="{FF2B5EF4-FFF2-40B4-BE49-F238E27FC236}">
                <a16:creationId xmlns:a16="http://schemas.microsoft.com/office/drawing/2014/main" id="{14939E98-06EA-44D4-BDD1-E5629C2693C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67" name="shCalendar_1" descr="CalendarSmall.bmp" hidden="1">
            <a:extLst>
              <a:ext uri="{FF2B5EF4-FFF2-40B4-BE49-F238E27FC236}">
                <a16:creationId xmlns:a16="http://schemas.microsoft.com/office/drawing/2014/main" id="{22EAA706-6337-42D1-8E81-EB9496EA005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55</xdr:row>
      <xdr:rowOff>447675</xdr:rowOff>
    </xdr:to>
    <xdr:grpSp>
      <xdr:nvGrpSpPr>
        <xdr:cNvPr id="342333" name="shCalendar" hidden="1">
          <a:extLst>
            <a:ext uri="{FF2B5EF4-FFF2-40B4-BE49-F238E27FC236}">
              <a16:creationId xmlns:a16="http://schemas.microsoft.com/office/drawing/2014/main" id="{97FD17A3-3D20-4DEF-B20B-791357E17830}"/>
            </a:ext>
          </a:extLst>
        </xdr:cNvPr>
        <xdr:cNvGrpSpPr>
          <a:grpSpLocks/>
        </xdr:cNvGrpSpPr>
      </xdr:nvGrpSpPr>
      <xdr:grpSpPr bwMode="auto">
        <a:xfrm>
          <a:off x="704850" y="17697450"/>
          <a:ext cx="190500" cy="447675"/>
          <a:chOff x="13896191" y="1813753"/>
          <a:chExt cx="211023" cy="178845"/>
        </a:xfrm>
      </xdr:grpSpPr>
      <xdr:sp macro="" textlink="">
        <xdr:nvSpPr>
          <xdr:cNvPr id="342364" name="shCalendar_bck" hidden="1">
            <a:extLst>
              <a:ext uri="{FF2B5EF4-FFF2-40B4-BE49-F238E27FC236}">
                <a16:creationId xmlns:a16="http://schemas.microsoft.com/office/drawing/2014/main" id="{07F67F9C-E3C1-4FCC-BEDA-D83B650C4EE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65" name="shCalendar_1" descr="CalendarSmall.bmp" hidden="1">
            <a:extLst>
              <a:ext uri="{FF2B5EF4-FFF2-40B4-BE49-F238E27FC236}">
                <a16:creationId xmlns:a16="http://schemas.microsoft.com/office/drawing/2014/main" id="{038986EC-2CA2-46CF-989E-40F5C073703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54</xdr:row>
      <xdr:rowOff>0</xdr:rowOff>
    </xdr:from>
    <xdr:to>
      <xdr:col>4</xdr:col>
      <xdr:colOff>228600</xdr:colOff>
      <xdr:row>55</xdr:row>
      <xdr:rowOff>123825</xdr:rowOff>
    </xdr:to>
    <xdr:grpSp>
      <xdr:nvGrpSpPr>
        <xdr:cNvPr id="342334" name="shCalendar" hidden="1">
          <a:extLst>
            <a:ext uri="{FF2B5EF4-FFF2-40B4-BE49-F238E27FC236}">
              <a16:creationId xmlns:a16="http://schemas.microsoft.com/office/drawing/2014/main" id="{B0F1618A-8AC2-494F-AA1B-6AE57B6D67E7}"/>
            </a:ext>
          </a:extLst>
        </xdr:cNvPr>
        <xdr:cNvGrpSpPr>
          <a:grpSpLocks/>
        </xdr:cNvGrpSpPr>
      </xdr:nvGrpSpPr>
      <xdr:grpSpPr bwMode="auto">
        <a:xfrm>
          <a:off x="704850" y="17373600"/>
          <a:ext cx="190500" cy="447675"/>
          <a:chOff x="13896191" y="1813753"/>
          <a:chExt cx="211023" cy="178845"/>
        </a:xfrm>
      </xdr:grpSpPr>
      <xdr:sp macro="" textlink="">
        <xdr:nvSpPr>
          <xdr:cNvPr id="342362" name="shCalendar_bck" hidden="1">
            <a:extLst>
              <a:ext uri="{FF2B5EF4-FFF2-40B4-BE49-F238E27FC236}">
                <a16:creationId xmlns:a16="http://schemas.microsoft.com/office/drawing/2014/main" id="{AA36081B-A4E5-446D-BCAC-FEDD805E024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63" name="shCalendar_1" descr="CalendarSmall.bmp" hidden="1">
            <a:extLst>
              <a:ext uri="{FF2B5EF4-FFF2-40B4-BE49-F238E27FC236}">
                <a16:creationId xmlns:a16="http://schemas.microsoft.com/office/drawing/2014/main" id="{D1028025-F104-41ED-A475-2553DD830E3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54</xdr:row>
      <xdr:rowOff>0</xdr:rowOff>
    </xdr:from>
    <xdr:to>
      <xdr:col>4</xdr:col>
      <xdr:colOff>228600</xdr:colOff>
      <xdr:row>55</xdr:row>
      <xdr:rowOff>123825</xdr:rowOff>
    </xdr:to>
    <xdr:grpSp>
      <xdr:nvGrpSpPr>
        <xdr:cNvPr id="342335" name="shCalendar" hidden="1">
          <a:extLst>
            <a:ext uri="{FF2B5EF4-FFF2-40B4-BE49-F238E27FC236}">
              <a16:creationId xmlns:a16="http://schemas.microsoft.com/office/drawing/2014/main" id="{BEFBF9C4-DE16-49E6-9E84-7EAFAC30F79F}"/>
            </a:ext>
          </a:extLst>
        </xdr:cNvPr>
        <xdr:cNvGrpSpPr>
          <a:grpSpLocks/>
        </xdr:cNvGrpSpPr>
      </xdr:nvGrpSpPr>
      <xdr:grpSpPr bwMode="auto">
        <a:xfrm>
          <a:off x="704850" y="17373600"/>
          <a:ext cx="190500" cy="447675"/>
          <a:chOff x="13896191" y="1813753"/>
          <a:chExt cx="211023" cy="178845"/>
        </a:xfrm>
      </xdr:grpSpPr>
      <xdr:sp macro="" textlink="">
        <xdr:nvSpPr>
          <xdr:cNvPr id="342360" name="shCalendar_bck" hidden="1">
            <a:extLst>
              <a:ext uri="{FF2B5EF4-FFF2-40B4-BE49-F238E27FC236}">
                <a16:creationId xmlns:a16="http://schemas.microsoft.com/office/drawing/2014/main" id="{C74C83CD-B652-438A-8370-378E90D846A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61" name="shCalendar_1" descr="CalendarSmall.bmp" hidden="1">
            <a:extLst>
              <a:ext uri="{FF2B5EF4-FFF2-40B4-BE49-F238E27FC236}">
                <a16:creationId xmlns:a16="http://schemas.microsoft.com/office/drawing/2014/main" id="{3EF9B044-A8B8-4B28-9FE0-AB7F85EE7FC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55</xdr:row>
      <xdr:rowOff>447675</xdr:rowOff>
    </xdr:to>
    <xdr:grpSp>
      <xdr:nvGrpSpPr>
        <xdr:cNvPr id="342336" name="shCalendar" hidden="1">
          <a:extLst>
            <a:ext uri="{FF2B5EF4-FFF2-40B4-BE49-F238E27FC236}">
              <a16:creationId xmlns:a16="http://schemas.microsoft.com/office/drawing/2014/main" id="{9D26032D-CF08-497B-92BF-B228991430CC}"/>
            </a:ext>
          </a:extLst>
        </xdr:cNvPr>
        <xdr:cNvGrpSpPr>
          <a:grpSpLocks/>
        </xdr:cNvGrpSpPr>
      </xdr:nvGrpSpPr>
      <xdr:grpSpPr bwMode="auto">
        <a:xfrm>
          <a:off x="704850" y="17697450"/>
          <a:ext cx="190500" cy="447675"/>
          <a:chOff x="13896191" y="1813753"/>
          <a:chExt cx="211023" cy="178845"/>
        </a:xfrm>
      </xdr:grpSpPr>
      <xdr:sp macro="" textlink="">
        <xdr:nvSpPr>
          <xdr:cNvPr id="342358" name="shCalendar_bck" hidden="1">
            <a:extLst>
              <a:ext uri="{FF2B5EF4-FFF2-40B4-BE49-F238E27FC236}">
                <a16:creationId xmlns:a16="http://schemas.microsoft.com/office/drawing/2014/main" id="{81E47DB3-4AFC-451A-B4D4-261632FC6AD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59" name="shCalendar_1" descr="CalendarSmall.bmp" hidden="1">
            <a:extLst>
              <a:ext uri="{FF2B5EF4-FFF2-40B4-BE49-F238E27FC236}">
                <a16:creationId xmlns:a16="http://schemas.microsoft.com/office/drawing/2014/main" id="{84A03A8B-D43B-4671-B4B5-844EACB0453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55</xdr:row>
      <xdr:rowOff>447675</xdr:rowOff>
    </xdr:to>
    <xdr:grpSp>
      <xdr:nvGrpSpPr>
        <xdr:cNvPr id="342337" name="shCalendar" hidden="1">
          <a:extLst>
            <a:ext uri="{FF2B5EF4-FFF2-40B4-BE49-F238E27FC236}">
              <a16:creationId xmlns:a16="http://schemas.microsoft.com/office/drawing/2014/main" id="{15453817-1F61-4742-995A-B27D04DDD07B}"/>
            </a:ext>
          </a:extLst>
        </xdr:cNvPr>
        <xdr:cNvGrpSpPr>
          <a:grpSpLocks/>
        </xdr:cNvGrpSpPr>
      </xdr:nvGrpSpPr>
      <xdr:grpSpPr bwMode="auto">
        <a:xfrm>
          <a:off x="704850" y="17697450"/>
          <a:ext cx="190500" cy="447675"/>
          <a:chOff x="13896191" y="1813753"/>
          <a:chExt cx="211023" cy="178845"/>
        </a:xfrm>
      </xdr:grpSpPr>
      <xdr:sp macro="" textlink="">
        <xdr:nvSpPr>
          <xdr:cNvPr id="342356" name="shCalendar_bck" hidden="1">
            <a:extLst>
              <a:ext uri="{FF2B5EF4-FFF2-40B4-BE49-F238E27FC236}">
                <a16:creationId xmlns:a16="http://schemas.microsoft.com/office/drawing/2014/main" id="{96F1DE5B-313C-41F9-AAC3-4818D210413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57" name="shCalendar_1" descr="CalendarSmall.bmp" hidden="1">
            <a:extLst>
              <a:ext uri="{FF2B5EF4-FFF2-40B4-BE49-F238E27FC236}">
                <a16:creationId xmlns:a16="http://schemas.microsoft.com/office/drawing/2014/main" id="{760DBC7A-40CA-46BE-A914-CC45818ACB4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342338" name="shCalendar" hidden="1">
          <a:extLst>
            <a:ext uri="{FF2B5EF4-FFF2-40B4-BE49-F238E27FC236}">
              <a16:creationId xmlns:a16="http://schemas.microsoft.com/office/drawing/2014/main" id="{0252ACCC-A766-4765-B156-0A282AEAF566}"/>
            </a:ext>
          </a:extLst>
        </xdr:cNvPr>
        <xdr:cNvGrpSpPr>
          <a:grpSpLocks/>
        </xdr:cNvGrpSpPr>
      </xdr:nvGrpSpPr>
      <xdr:grpSpPr bwMode="auto">
        <a:xfrm>
          <a:off x="704850" y="15363825"/>
          <a:ext cx="190500" cy="447675"/>
          <a:chOff x="13896191" y="1813753"/>
          <a:chExt cx="211023" cy="178845"/>
        </a:xfrm>
      </xdr:grpSpPr>
      <xdr:sp macro="" textlink="">
        <xdr:nvSpPr>
          <xdr:cNvPr id="342354" name="shCalendar_bck" hidden="1">
            <a:extLst>
              <a:ext uri="{FF2B5EF4-FFF2-40B4-BE49-F238E27FC236}">
                <a16:creationId xmlns:a16="http://schemas.microsoft.com/office/drawing/2014/main" id="{C50A3AA7-EF3E-41DC-A25F-458FC775DBF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55" name="shCalendar_1" descr="CalendarSmall.bmp" hidden="1">
            <a:extLst>
              <a:ext uri="{FF2B5EF4-FFF2-40B4-BE49-F238E27FC236}">
                <a16:creationId xmlns:a16="http://schemas.microsoft.com/office/drawing/2014/main" id="{9F763798-5657-4EC6-BC0D-760C8D80961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342339" name="shCalendar" hidden="1">
          <a:extLst>
            <a:ext uri="{FF2B5EF4-FFF2-40B4-BE49-F238E27FC236}">
              <a16:creationId xmlns:a16="http://schemas.microsoft.com/office/drawing/2014/main" id="{15A823E9-150C-4C1F-9ECA-F7E021E6BBFA}"/>
            </a:ext>
          </a:extLst>
        </xdr:cNvPr>
        <xdr:cNvGrpSpPr>
          <a:grpSpLocks/>
        </xdr:cNvGrpSpPr>
      </xdr:nvGrpSpPr>
      <xdr:grpSpPr bwMode="auto">
        <a:xfrm>
          <a:off x="704850" y="15363825"/>
          <a:ext cx="190500" cy="447675"/>
          <a:chOff x="13896191" y="1813753"/>
          <a:chExt cx="211023" cy="178845"/>
        </a:xfrm>
      </xdr:grpSpPr>
      <xdr:sp macro="" textlink="">
        <xdr:nvSpPr>
          <xdr:cNvPr id="342352" name="shCalendar_bck" hidden="1">
            <a:extLst>
              <a:ext uri="{FF2B5EF4-FFF2-40B4-BE49-F238E27FC236}">
                <a16:creationId xmlns:a16="http://schemas.microsoft.com/office/drawing/2014/main" id="{F75CD090-A334-4E81-8E56-9D1D430C6EE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53" name="shCalendar_1" descr="CalendarSmall.bmp" hidden="1">
            <a:extLst>
              <a:ext uri="{FF2B5EF4-FFF2-40B4-BE49-F238E27FC236}">
                <a16:creationId xmlns:a16="http://schemas.microsoft.com/office/drawing/2014/main" id="{6C94BD81-66BC-498C-9A70-EB827919649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342340" name="shCalendar" hidden="1">
          <a:extLst>
            <a:ext uri="{FF2B5EF4-FFF2-40B4-BE49-F238E27FC236}">
              <a16:creationId xmlns:a16="http://schemas.microsoft.com/office/drawing/2014/main" id="{FDB3BDB8-E6BE-450C-8159-8AA533943D76}"/>
            </a:ext>
          </a:extLst>
        </xdr:cNvPr>
        <xdr:cNvGrpSpPr>
          <a:grpSpLocks/>
        </xdr:cNvGrpSpPr>
      </xdr:nvGrpSpPr>
      <xdr:grpSpPr bwMode="auto">
        <a:xfrm>
          <a:off x="704850" y="11944350"/>
          <a:ext cx="190500" cy="447675"/>
          <a:chOff x="13896191" y="1813753"/>
          <a:chExt cx="211023" cy="178845"/>
        </a:xfrm>
      </xdr:grpSpPr>
      <xdr:sp macro="" textlink="">
        <xdr:nvSpPr>
          <xdr:cNvPr id="342350" name="shCalendar_bck" hidden="1">
            <a:extLst>
              <a:ext uri="{FF2B5EF4-FFF2-40B4-BE49-F238E27FC236}">
                <a16:creationId xmlns:a16="http://schemas.microsoft.com/office/drawing/2014/main" id="{839E52C4-EDB3-492F-A7EE-9AF16B03592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51" name="shCalendar_1" descr="CalendarSmall.bmp" hidden="1">
            <a:extLst>
              <a:ext uri="{FF2B5EF4-FFF2-40B4-BE49-F238E27FC236}">
                <a16:creationId xmlns:a16="http://schemas.microsoft.com/office/drawing/2014/main" id="{86C14EA4-3EFD-4804-B19A-A2E459E66E8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342341" name="shCalendar" hidden="1">
          <a:extLst>
            <a:ext uri="{FF2B5EF4-FFF2-40B4-BE49-F238E27FC236}">
              <a16:creationId xmlns:a16="http://schemas.microsoft.com/office/drawing/2014/main" id="{22FACBE2-12A2-40A1-8691-13E8BB2EAC3A}"/>
            </a:ext>
          </a:extLst>
        </xdr:cNvPr>
        <xdr:cNvGrpSpPr>
          <a:grpSpLocks/>
        </xdr:cNvGrpSpPr>
      </xdr:nvGrpSpPr>
      <xdr:grpSpPr bwMode="auto">
        <a:xfrm>
          <a:off x="704850" y="11944350"/>
          <a:ext cx="190500" cy="447675"/>
          <a:chOff x="13896191" y="1813753"/>
          <a:chExt cx="211023" cy="178845"/>
        </a:xfrm>
      </xdr:grpSpPr>
      <xdr:sp macro="" textlink="">
        <xdr:nvSpPr>
          <xdr:cNvPr id="342348" name="shCalendar_bck" hidden="1">
            <a:extLst>
              <a:ext uri="{FF2B5EF4-FFF2-40B4-BE49-F238E27FC236}">
                <a16:creationId xmlns:a16="http://schemas.microsoft.com/office/drawing/2014/main" id="{3FAFDFEE-7C7A-4B2D-B8C5-16A2346773B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49" name="shCalendar_1" descr="CalendarSmall.bmp" hidden="1">
            <a:extLst>
              <a:ext uri="{FF2B5EF4-FFF2-40B4-BE49-F238E27FC236}">
                <a16:creationId xmlns:a16="http://schemas.microsoft.com/office/drawing/2014/main" id="{3112BB5E-8DF4-44A7-BAF4-2BFCCD4185B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342342" name="shCalendar" hidden="1">
          <a:extLst>
            <a:ext uri="{FF2B5EF4-FFF2-40B4-BE49-F238E27FC236}">
              <a16:creationId xmlns:a16="http://schemas.microsoft.com/office/drawing/2014/main" id="{065645BD-E5CA-4C4C-A6EC-2104DF5CCDCF}"/>
            </a:ext>
          </a:extLst>
        </xdr:cNvPr>
        <xdr:cNvGrpSpPr>
          <a:grpSpLocks/>
        </xdr:cNvGrpSpPr>
      </xdr:nvGrpSpPr>
      <xdr:grpSpPr bwMode="auto">
        <a:xfrm>
          <a:off x="704850" y="15363825"/>
          <a:ext cx="190500" cy="447675"/>
          <a:chOff x="13896191" y="1813753"/>
          <a:chExt cx="211023" cy="178845"/>
        </a:xfrm>
      </xdr:grpSpPr>
      <xdr:sp macro="" textlink="">
        <xdr:nvSpPr>
          <xdr:cNvPr id="342346" name="shCalendar_bck" hidden="1">
            <a:extLst>
              <a:ext uri="{FF2B5EF4-FFF2-40B4-BE49-F238E27FC236}">
                <a16:creationId xmlns:a16="http://schemas.microsoft.com/office/drawing/2014/main" id="{1CEE4618-3B0D-4341-8E74-FAE12152E4D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47" name="shCalendar_1" descr="CalendarSmall.bmp" hidden="1">
            <a:extLst>
              <a:ext uri="{FF2B5EF4-FFF2-40B4-BE49-F238E27FC236}">
                <a16:creationId xmlns:a16="http://schemas.microsoft.com/office/drawing/2014/main" id="{9DE6ADD8-A15A-4E19-A41D-9D0887A2CB8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342343" name="shCalendar" hidden="1">
          <a:extLst>
            <a:ext uri="{FF2B5EF4-FFF2-40B4-BE49-F238E27FC236}">
              <a16:creationId xmlns:a16="http://schemas.microsoft.com/office/drawing/2014/main" id="{0B3F93AC-D478-45EE-B6FF-0F121D0C94BC}"/>
            </a:ext>
          </a:extLst>
        </xdr:cNvPr>
        <xdr:cNvGrpSpPr>
          <a:grpSpLocks/>
        </xdr:cNvGrpSpPr>
      </xdr:nvGrpSpPr>
      <xdr:grpSpPr bwMode="auto">
        <a:xfrm>
          <a:off x="704850" y="15363825"/>
          <a:ext cx="190500" cy="447675"/>
          <a:chOff x="13896191" y="1813753"/>
          <a:chExt cx="211023" cy="178845"/>
        </a:xfrm>
      </xdr:grpSpPr>
      <xdr:sp macro="" textlink="">
        <xdr:nvSpPr>
          <xdr:cNvPr id="342344" name="shCalendar_bck" hidden="1">
            <a:extLst>
              <a:ext uri="{FF2B5EF4-FFF2-40B4-BE49-F238E27FC236}">
                <a16:creationId xmlns:a16="http://schemas.microsoft.com/office/drawing/2014/main" id="{47A570EE-F241-4C45-8ABE-AD726131F11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2345" name="shCalendar_1" descr="CalendarSmall.bmp" hidden="1">
            <a:extLst>
              <a:ext uri="{FF2B5EF4-FFF2-40B4-BE49-F238E27FC236}">
                <a16:creationId xmlns:a16="http://schemas.microsoft.com/office/drawing/2014/main" id="{45C0E178-7C33-462F-8EFE-98EF6253AEC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190500</xdr:rowOff>
    </xdr:from>
    <xdr:to>
      <xdr:col>7</xdr:col>
      <xdr:colOff>219075</xdr:colOff>
      <xdr:row>8</xdr:row>
      <xdr:rowOff>409575</xdr:rowOff>
    </xdr:to>
    <xdr:pic macro="[0]!modInfo.MainSheetHelp">
      <xdr:nvPicPr>
        <xdr:cNvPr id="336973" name="ExcludeHelp_1" descr="Справка по листу">
          <a:extLst>
            <a:ext uri="{FF2B5EF4-FFF2-40B4-BE49-F238E27FC236}">
              <a16:creationId xmlns:a16="http://schemas.microsoft.com/office/drawing/2014/main" id="{27830BFB-03DD-4A74-8B6F-42F4CF6D1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0953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336974" name="ExcludeHelp_2" descr="Справка по листу" hidden="1">
          <a:extLst>
            <a:ext uri="{FF2B5EF4-FFF2-40B4-BE49-F238E27FC236}">
              <a16:creationId xmlns:a16="http://schemas.microsoft.com/office/drawing/2014/main" id="{31D7BC22-744C-4C4F-8CAD-D879F19FE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19050</xdr:rowOff>
    </xdr:to>
    <xdr:grpSp>
      <xdr:nvGrpSpPr>
        <xdr:cNvPr id="336975" name="shCalendar" hidden="1">
          <a:extLst>
            <a:ext uri="{FF2B5EF4-FFF2-40B4-BE49-F238E27FC236}">
              <a16:creationId xmlns:a16="http://schemas.microsoft.com/office/drawing/2014/main" id="{F5D7DF75-6648-4EA8-A3C2-689F832BD52D}"/>
            </a:ext>
          </a:extLst>
        </xdr:cNvPr>
        <xdr:cNvGrpSpPr>
          <a:grpSpLocks/>
        </xdr:cNvGrpSpPr>
      </xdr:nvGrpSpPr>
      <xdr:grpSpPr bwMode="auto">
        <a:xfrm>
          <a:off x="6791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6982" name="shCalendar_bck" hidden="1">
            <a:extLst>
              <a:ext uri="{FF2B5EF4-FFF2-40B4-BE49-F238E27FC236}">
                <a16:creationId xmlns:a16="http://schemas.microsoft.com/office/drawing/2014/main" id="{E568F45E-3D5E-4818-874A-DE81804177B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6983" name="shCalendar_1" descr="CalendarSmall.bmp" hidden="1">
            <a:extLst>
              <a:ext uri="{FF2B5EF4-FFF2-40B4-BE49-F238E27FC236}">
                <a16:creationId xmlns:a16="http://schemas.microsoft.com/office/drawing/2014/main" id="{05F94AC9-D47F-4F57-9FD9-5960905197B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336976" name="shCalendar" hidden="1">
          <a:extLst>
            <a:ext uri="{FF2B5EF4-FFF2-40B4-BE49-F238E27FC236}">
              <a16:creationId xmlns:a16="http://schemas.microsoft.com/office/drawing/2014/main" id="{C1538251-B8CE-404A-8EDF-92D60F1E558D}"/>
            </a:ext>
          </a:extLst>
        </xdr:cNvPr>
        <xdr:cNvGrpSpPr>
          <a:grpSpLocks/>
        </xdr:cNvGrpSpPr>
      </xdr:nvGrpSpPr>
      <xdr:grpSpPr bwMode="auto">
        <a:xfrm>
          <a:off x="679132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6980" name="shCalendar_bck" hidden="1">
            <a:extLst>
              <a:ext uri="{FF2B5EF4-FFF2-40B4-BE49-F238E27FC236}">
                <a16:creationId xmlns:a16="http://schemas.microsoft.com/office/drawing/2014/main" id="{0397B341-EA1E-4457-AF41-CA23A8EC8D9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6981" name="shCalendar_1" descr="CalendarSmall.bmp" hidden="1">
            <a:extLst>
              <a:ext uri="{FF2B5EF4-FFF2-40B4-BE49-F238E27FC236}">
                <a16:creationId xmlns:a16="http://schemas.microsoft.com/office/drawing/2014/main" id="{06DE2F6D-591A-4358-9AEC-B14AF3CD0DF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336977" name="shCalendar" hidden="1">
          <a:extLst>
            <a:ext uri="{FF2B5EF4-FFF2-40B4-BE49-F238E27FC236}">
              <a16:creationId xmlns:a16="http://schemas.microsoft.com/office/drawing/2014/main" id="{05462D0B-F331-4925-80B9-387C68906C82}"/>
            </a:ext>
          </a:extLst>
        </xdr:cNvPr>
        <xdr:cNvGrpSpPr>
          <a:grpSpLocks/>
        </xdr:cNvGrpSpPr>
      </xdr:nvGrpSpPr>
      <xdr:grpSpPr bwMode="auto">
        <a:xfrm>
          <a:off x="679132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6978" name="shCalendar_bck" hidden="1">
            <a:extLst>
              <a:ext uri="{FF2B5EF4-FFF2-40B4-BE49-F238E27FC236}">
                <a16:creationId xmlns:a16="http://schemas.microsoft.com/office/drawing/2014/main" id="{E33C42C2-5D76-429B-A7DA-3A0C2E38FDE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6979" name="shCalendar_1" descr="CalendarSmall.bmp" hidden="1">
            <a:extLst>
              <a:ext uri="{FF2B5EF4-FFF2-40B4-BE49-F238E27FC236}">
                <a16:creationId xmlns:a16="http://schemas.microsoft.com/office/drawing/2014/main" id="{5E9C9A3F-FEB3-4D68-A49F-A953B499A60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24.emf"/><Relationship Id="rId4" Type="http://schemas.openxmlformats.org/officeDocument/2006/relationships/control" Target="../activeX/activeX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1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2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9"/>
  </cols>
  <sheetData>
    <row r="1" spans="1:27" ht="10.5" customHeight="1">
      <c r="A1" s="193"/>
      <c r="AA1" s="119" t="s">
        <v>209</v>
      </c>
    </row>
    <row r="2" spans="1:27" ht="16.5" customHeight="1">
      <c r="B2" s="291" t="e">
        <f ca="1">"Код шаблона: " &amp; GetCode()</f>
        <v>#NAME?</v>
      </c>
      <c r="C2" s="291"/>
      <c r="D2" s="291"/>
      <c r="E2" s="291"/>
      <c r="F2" s="291"/>
      <c r="G2" s="291"/>
      <c r="V2" s="59"/>
    </row>
    <row r="3" spans="1:27" ht="18" customHeight="1">
      <c r="B3" s="292" t="e">
        <f ca="1">"Версия " &amp; GetVersion()</f>
        <v>#NAME?</v>
      </c>
      <c r="C3" s="292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V3" s="59"/>
      <c r="W3" s="59"/>
      <c r="X3" s="59"/>
      <c r="Y3" s="59"/>
    </row>
    <row r="4" spans="1:27" ht="6" customHeight="1"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7" ht="32.25" customHeight="1">
      <c r="B5" s="293" t="s">
        <v>302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5"/>
    </row>
    <row r="6" spans="1:27" ht="9.75" customHeight="1">
      <c r="A6" s="59"/>
      <c r="B6" s="118"/>
      <c r="C6" s="117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99"/>
    </row>
    <row r="7" spans="1:27" ht="15" customHeight="1">
      <c r="A7" s="59"/>
      <c r="B7" s="118"/>
      <c r="C7" s="117"/>
      <c r="D7" s="100"/>
      <c r="E7" s="296" t="s">
        <v>521</v>
      </c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99"/>
    </row>
    <row r="8" spans="1:27" ht="15" customHeight="1">
      <c r="A8" s="59"/>
      <c r="B8" s="118"/>
      <c r="C8" s="117"/>
      <c r="D8" s="100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99"/>
    </row>
    <row r="9" spans="1:27" ht="15" customHeight="1">
      <c r="A9" s="59"/>
      <c r="B9" s="118"/>
      <c r="C9" s="117"/>
      <c r="D9" s="100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99"/>
    </row>
    <row r="10" spans="1:27" ht="10.5" customHeight="1">
      <c r="A10" s="59"/>
      <c r="B10" s="118"/>
      <c r="C10" s="117"/>
      <c r="D10" s="100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99"/>
    </row>
    <row r="11" spans="1:27" ht="27" customHeight="1">
      <c r="A11" s="59"/>
      <c r="B11" s="118"/>
      <c r="C11" s="117"/>
      <c r="D11" s="100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99"/>
    </row>
    <row r="12" spans="1:27" ht="12" customHeight="1">
      <c r="A12" s="59"/>
      <c r="B12" s="118"/>
      <c r="C12" s="117"/>
      <c r="D12" s="100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99"/>
    </row>
    <row r="13" spans="1:27" ht="38.25" customHeight="1">
      <c r="A13" s="59"/>
      <c r="B13" s="118"/>
      <c r="C13" s="117"/>
      <c r="D13" s="100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113"/>
    </row>
    <row r="14" spans="1:27" ht="15" customHeight="1">
      <c r="A14" s="59"/>
      <c r="B14" s="118"/>
      <c r="C14" s="117"/>
      <c r="D14" s="100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99"/>
    </row>
    <row r="15" spans="1:27" ht="15">
      <c r="A15" s="59"/>
      <c r="B15" s="118"/>
      <c r="C15" s="117"/>
      <c r="D15" s="100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99"/>
    </row>
    <row r="16" spans="1:27" ht="15">
      <c r="A16" s="59"/>
      <c r="B16" s="118"/>
      <c r="C16" s="117"/>
      <c r="D16" s="100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99"/>
    </row>
    <row r="17" spans="1:25" ht="15" customHeight="1">
      <c r="A17" s="59"/>
      <c r="B17" s="118"/>
      <c r="C17" s="117"/>
      <c r="D17" s="100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99"/>
    </row>
    <row r="18" spans="1:25" ht="15">
      <c r="A18" s="59"/>
      <c r="B18" s="118"/>
      <c r="C18" s="117"/>
      <c r="D18" s="100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99"/>
    </row>
    <row r="19" spans="1:25" ht="59.25" customHeight="1">
      <c r="A19" s="59"/>
      <c r="B19" s="118"/>
      <c r="C19" s="117"/>
      <c r="D19" s="10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99"/>
    </row>
    <row r="20" spans="1:25" ht="15" hidden="1">
      <c r="A20" s="59"/>
      <c r="B20" s="118"/>
      <c r="C20" s="117"/>
      <c r="D20" s="106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99"/>
    </row>
    <row r="21" spans="1:25" ht="14.25" hidden="1" customHeight="1">
      <c r="A21" s="59"/>
      <c r="B21" s="118"/>
      <c r="C21" s="117"/>
      <c r="D21" s="101"/>
      <c r="E21" s="112" t="s">
        <v>207</v>
      </c>
      <c r="F21" s="297" t="s">
        <v>234</v>
      </c>
      <c r="G21" s="298"/>
      <c r="H21" s="298"/>
      <c r="I21" s="298"/>
      <c r="J21" s="298"/>
      <c r="K21" s="298"/>
      <c r="L21" s="298"/>
      <c r="M21" s="298"/>
      <c r="N21" s="100"/>
      <c r="O21" s="111" t="s">
        <v>207</v>
      </c>
      <c r="P21" s="299" t="s">
        <v>208</v>
      </c>
      <c r="Q21" s="300"/>
      <c r="R21" s="300"/>
      <c r="S21" s="300"/>
      <c r="T21" s="300"/>
      <c r="U21" s="300"/>
      <c r="V21" s="300"/>
      <c r="W21" s="300"/>
      <c r="X21" s="300"/>
      <c r="Y21" s="99"/>
    </row>
    <row r="22" spans="1:25" ht="14.25" hidden="1" customHeight="1">
      <c r="A22" s="59"/>
      <c r="B22" s="118"/>
      <c r="C22" s="117"/>
      <c r="D22" s="101"/>
      <c r="E22" s="158" t="s">
        <v>207</v>
      </c>
      <c r="F22" s="297" t="s">
        <v>210</v>
      </c>
      <c r="G22" s="298"/>
      <c r="H22" s="298"/>
      <c r="I22" s="298"/>
      <c r="J22" s="298"/>
      <c r="K22" s="298"/>
      <c r="L22" s="298"/>
      <c r="M22" s="298"/>
      <c r="N22" s="100"/>
      <c r="O22" s="114" t="s">
        <v>207</v>
      </c>
      <c r="P22" s="299" t="s">
        <v>476</v>
      </c>
      <c r="Q22" s="300"/>
      <c r="R22" s="300"/>
      <c r="S22" s="300"/>
      <c r="T22" s="300"/>
      <c r="U22" s="300"/>
      <c r="V22" s="300"/>
      <c r="W22" s="300"/>
      <c r="X22" s="300"/>
      <c r="Y22" s="99"/>
    </row>
    <row r="23" spans="1:25" ht="27" hidden="1" customHeight="1">
      <c r="A23" s="59"/>
      <c r="B23" s="118"/>
      <c r="C23" s="117"/>
      <c r="D23" s="101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289" t="s">
        <v>212</v>
      </c>
      <c r="Q23" s="289"/>
      <c r="R23" s="289"/>
      <c r="S23" s="289"/>
      <c r="T23" s="289"/>
      <c r="U23" s="289"/>
      <c r="V23" s="289"/>
      <c r="W23" s="289"/>
      <c r="X23" s="100"/>
      <c r="Y23" s="99"/>
    </row>
    <row r="24" spans="1:25" ht="10.5" hidden="1" customHeight="1">
      <c r="A24" s="59"/>
      <c r="B24" s="118"/>
      <c r="C24" s="117"/>
      <c r="D24" s="101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99"/>
    </row>
    <row r="25" spans="1:25" ht="27" hidden="1" customHeight="1">
      <c r="A25" s="59"/>
      <c r="B25" s="118"/>
      <c r="C25" s="117"/>
      <c r="D25" s="101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99"/>
    </row>
    <row r="26" spans="1:25" ht="12" hidden="1" customHeight="1">
      <c r="A26" s="59"/>
      <c r="B26" s="118"/>
      <c r="C26" s="117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99"/>
    </row>
    <row r="27" spans="1:25" ht="38.25" hidden="1" customHeight="1">
      <c r="A27" s="59"/>
      <c r="B27" s="118"/>
      <c r="C27" s="117"/>
      <c r="D27" s="101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99"/>
    </row>
    <row r="28" spans="1:25" ht="15" hidden="1">
      <c r="A28" s="59"/>
      <c r="B28" s="118"/>
      <c r="C28" s="117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99"/>
    </row>
    <row r="29" spans="1:25" ht="15" hidden="1">
      <c r="A29" s="59"/>
      <c r="B29" s="118"/>
      <c r="C29" s="117"/>
      <c r="D29" s="101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99"/>
    </row>
    <row r="30" spans="1:25" ht="15" hidden="1">
      <c r="A30" s="59"/>
      <c r="B30" s="118"/>
      <c r="C30" s="117"/>
      <c r="D30" s="101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99"/>
    </row>
    <row r="31" spans="1:25" ht="15" hidden="1">
      <c r="A31" s="59"/>
      <c r="B31" s="118"/>
      <c r="C31" s="117"/>
      <c r="D31" s="101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99"/>
    </row>
    <row r="32" spans="1:25" ht="15" hidden="1">
      <c r="A32" s="59"/>
      <c r="B32" s="118"/>
      <c r="C32" s="117"/>
      <c r="D32" s="101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99"/>
    </row>
    <row r="33" spans="1:25" ht="18.75" hidden="1" customHeight="1">
      <c r="A33" s="59"/>
      <c r="B33" s="118"/>
      <c r="C33" s="117"/>
      <c r="D33" s="106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99"/>
    </row>
    <row r="34" spans="1:25" ht="15" hidden="1">
      <c r="A34" s="59"/>
      <c r="B34" s="118"/>
      <c r="C34" s="117"/>
      <c r="D34" s="106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99"/>
    </row>
    <row r="35" spans="1:25" ht="24" hidden="1" customHeight="1">
      <c r="A35" s="59"/>
      <c r="B35" s="118"/>
      <c r="C35" s="117"/>
      <c r="D35" s="101"/>
      <c r="E35" s="301" t="s">
        <v>353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99"/>
    </row>
    <row r="36" spans="1:25" ht="38.25" hidden="1" customHeight="1">
      <c r="A36" s="59"/>
      <c r="B36" s="118"/>
      <c r="C36" s="117"/>
      <c r="D36" s="1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99"/>
    </row>
    <row r="37" spans="1:25" ht="9.75" hidden="1" customHeight="1">
      <c r="A37" s="59"/>
      <c r="B37" s="118"/>
      <c r="C37" s="117"/>
      <c r="D37" s="1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99"/>
    </row>
    <row r="38" spans="1:25" ht="51" hidden="1" customHeight="1">
      <c r="A38" s="59"/>
      <c r="B38" s="118"/>
      <c r="C38" s="117"/>
      <c r="D38" s="1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99"/>
    </row>
    <row r="39" spans="1:25" ht="15" hidden="1" customHeight="1">
      <c r="A39" s="59"/>
      <c r="B39" s="118"/>
      <c r="C39" s="117"/>
      <c r="D39" s="1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99"/>
    </row>
    <row r="40" spans="1:25" ht="12" hidden="1" customHeight="1">
      <c r="A40" s="59"/>
      <c r="B40" s="118"/>
      <c r="C40" s="117"/>
      <c r="D40" s="101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99"/>
    </row>
    <row r="41" spans="1:25" ht="38.25" hidden="1" customHeight="1">
      <c r="A41" s="59"/>
      <c r="B41" s="118"/>
      <c r="C41" s="117"/>
      <c r="D41" s="1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99"/>
    </row>
    <row r="42" spans="1:25" ht="15" hidden="1">
      <c r="A42" s="59"/>
      <c r="B42" s="118"/>
      <c r="C42" s="117"/>
      <c r="D42" s="1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99"/>
    </row>
    <row r="43" spans="1:25" ht="15" hidden="1">
      <c r="A43" s="59"/>
      <c r="B43" s="118"/>
      <c r="C43" s="117"/>
      <c r="D43" s="1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99"/>
    </row>
    <row r="44" spans="1:25" ht="33.75" hidden="1" customHeight="1">
      <c r="A44" s="59"/>
      <c r="B44" s="118"/>
      <c r="C44" s="117"/>
      <c r="D44" s="106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99"/>
    </row>
    <row r="45" spans="1:25" ht="15" hidden="1">
      <c r="A45" s="59"/>
      <c r="B45" s="118"/>
      <c r="C45" s="117"/>
      <c r="D45" s="106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99"/>
    </row>
    <row r="46" spans="1:25" ht="24" hidden="1" customHeight="1">
      <c r="A46" s="59"/>
      <c r="B46" s="118"/>
      <c r="C46" s="117"/>
      <c r="D46" s="101"/>
      <c r="E46" s="302" t="s">
        <v>206</v>
      </c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99"/>
    </row>
    <row r="47" spans="1:25" ht="37.5" hidden="1" customHeight="1">
      <c r="A47" s="59"/>
      <c r="B47" s="118"/>
      <c r="C47" s="117"/>
      <c r="D47" s="101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99"/>
    </row>
    <row r="48" spans="1:25" ht="24" hidden="1" customHeight="1">
      <c r="A48" s="59"/>
      <c r="B48" s="118"/>
      <c r="C48" s="117"/>
      <c r="D48" s="101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99"/>
    </row>
    <row r="49" spans="1:25" ht="51" hidden="1" customHeight="1">
      <c r="A49" s="59"/>
      <c r="B49" s="118"/>
      <c r="C49" s="117"/>
      <c r="D49" s="101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99"/>
    </row>
    <row r="50" spans="1:25" ht="15" hidden="1">
      <c r="A50" s="59"/>
      <c r="B50" s="118"/>
      <c r="C50" s="117"/>
      <c r="D50" s="101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99"/>
    </row>
    <row r="51" spans="1:25" ht="15" hidden="1">
      <c r="A51" s="59"/>
      <c r="B51" s="118"/>
      <c r="C51" s="117"/>
      <c r="D51" s="101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99"/>
    </row>
    <row r="52" spans="1:25" ht="15" hidden="1">
      <c r="A52" s="59"/>
      <c r="B52" s="118"/>
      <c r="C52" s="117"/>
      <c r="D52" s="101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99"/>
    </row>
    <row r="53" spans="1:25" ht="15" hidden="1">
      <c r="A53" s="59"/>
      <c r="B53" s="118"/>
      <c r="C53" s="117"/>
      <c r="D53" s="101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99"/>
    </row>
    <row r="54" spans="1:25" ht="15" hidden="1">
      <c r="A54" s="59"/>
      <c r="B54" s="118"/>
      <c r="C54" s="117"/>
      <c r="D54" s="101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99"/>
    </row>
    <row r="55" spans="1:25" ht="15" hidden="1">
      <c r="A55" s="59"/>
      <c r="B55" s="118"/>
      <c r="C55" s="117"/>
      <c r="D55" s="101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99"/>
    </row>
    <row r="56" spans="1:25" ht="25.5" hidden="1" customHeight="1">
      <c r="A56" s="59"/>
      <c r="B56" s="118"/>
      <c r="C56" s="117"/>
      <c r="D56" s="106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99"/>
    </row>
    <row r="57" spans="1:25" ht="15" hidden="1">
      <c r="A57" s="59"/>
      <c r="B57" s="118"/>
      <c r="C57" s="117"/>
      <c r="D57" s="106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99"/>
    </row>
    <row r="58" spans="1:25" ht="15" hidden="1" customHeight="1">
      <c r="A58" s="59"/>
      <c r="B58" s="118"/>
      <c r="C58" s="117"/>
      <c r="D58" s="101"/>
      <c r="E58" s="281" t="s">
        <v>477</v>
      </c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30"/>
      <c r="W58" s="230"/>
      <c r="X58" s="230"/>
      <c r="Y58" s="99"/>
    </row>
    <row r="59" spans="1:25" ht="15" hidden="1" customHeight="1">
      <c r="A59" s="59"/>
      <c r="B59" s="118"/>
      <c r="C59" s="117"/>
      <c r="D59" s="101"/>
      <c r="E59" s="304"/>
      <c r="F59" s="304"/>
      <c r="G59" s="304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99"/>
    </row>
    <row r="60" spans="1:25" ht="15" hidden="1" customHeight="1">
      <c r="A60" s="59"/>
      <c r="B60" s="118"/>
      <c r="C60" s="117"/>
      <c r="D60" s="101"/>
      <c r="E60" s="283"/>
      <c r="F60" s="283"/>
      <c r="G60" s="283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99"/>
    </row>
    <row r="61" spans="1:25" ht="15" hidden="1">
      <c r="A61" s="59"/>
      <c r="B61" s="118"/>
      <c r="C61" s="117"/>
      <c r="D61" s="101"/>
      <c r="E61" s="110"/>
      <c r="F61" s="108"/>
      <c r="G61" s="109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99"/>
    </row>
    <row r="62" spans="1:25" ht="27.75" hidden="1" customHeight="1">
      <c r="A62" s="59"/>
      <c r="B62" s="118"/>
      <c r="C62" s="117"/>
      <c r="D62" s="101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99"/>
    </row>
    <row r="63" spans="1:25" ht="15" hidden="1">
      <c r="A63" s="59"/>
      <c r="B63" s="118"/>
      <c r="C63" s="117"/>
      <c r="D63" s="101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99"/>
    </row>
    <row r="64" spans="1:25" ht="15" hidden="1">
      <c r="A64" s="59"/>
      <c r="B64" s="118"/>
      <c r="C64" s="117"/>
      <c r="D64" s="101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99"/>
    </row>
    <row r="65" spans="1:25" ht="15" hidden="1">
      <c r="A65" s="59"/>
      <c r="B65" s="118"/>
      <c r="C65" s="117"/>
      <c r="D65" s="101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99"/>
    </row>
    <row r="66" spans="1:25" ht="15" hidden="1">
      <c r="A66" s="59"/>
      <c r="B66" s="118"/>
      <c r="C66" s="117"/>
      <c r="D66" s="101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99"/>
    </row>
    <row r="67" spans="1:25" ht="15" hidden="1">
      <c r="A67" s="59"/>
      <c r="B67" s="118"/>
      <c r="C67" s="117"/>
      <c r="D67" s="101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99"/>
    </row>
    <row r="68" spans="1:25" ht="89.25" hidden="1" customHeight="1">
      <c r="A68" s="59"/>
      <c r="B68" s="118"/>
      <c r="C68" s="117"/>
      <c r="D68" s="106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99"/>
    </row>
    <row r="69" spans="1:25" ht="15" hidden="1">
      <c r="A69" s="59"/>
      <c r="B69" s="118"/>
      <c r="C69" s="117"/>
      <c r="D69" s="106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99"/>
    </row>
    <row r="70" spans="1:25" ht="15" hidden="1">
      <c r="A70" s="59"/>
      <c r="B70" s="118"/>
      <c r="C70" s="117"/>
      <c r="D70" s="101"/>
      <c r="E70" s="303" t="s">
        <v>211</v>
      </c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99"/>
    </row>
    <row r="71" spans="1:25" ht="40.5" hidden="1" customHeight="1">
      <c r="A71" s="59"/>
      <c r="B71" s="118"/>
      <c r="C71" s="117"/>
      <c r="D71" s="101"/>
      <c r="E71" s="287" t="s">
        <v>285</v>
      </c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99"/>
    </row>
    <row r="72" spans="1:25" ht="40.5" hidden="1" customHeight="1">
      <c r="A72" s="59"/>
      <c r="B72" s="118"/>
      <c r="C72" s="117"/>
      <c r="D72" s="101"/>
      <c r="E72" s="287" t="s">
        <v>286</v>
      </c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99"/>
    </row>
    <row r="73" spans="1:25" ht="40.5" hidden="1" customHeight="1">
      <c r="A73" s="59"/>
      <c r="B73" s="118"/>
      <c r="C73" s="117"/>
      <c r="D73" s="101"/>
      <c r="E73" s="287" t="s">
        <v>287</v>
      </c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99"/>
    </row>
    <row r="74" spans="1:25" ht="30" hidden="1" customHeight="1">
      <c r="A74" s="59"/>
      <c r="B74" s="118"/>
      <c r="C74" s="117"/>
      <c r="D74" s="101"/>
      <c r="E74" s="287" t="s">
        <v>288</v>
      </c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99"/>
    </row>
    <row r="75" spans="1:25" ht="37.5" hidden="1" customHeight="1">
      <c r="A75" s="59"/>
      <c r="B75" s="118"/>
      <c r="C75" s="117"/>
      <c r="D75" s="101"/>
      <c r="E75" s="287" t="s">
        <v>527</v>
      </c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99"/>
    </row>
    <row r="76" spans="1:25" ht="15" hidden="1">
      <c r="A76" s="59"/>
      <c r="B76" s="118"/>
      <c r="C76" s="117"/>
      <c r="D76" s="101"/>
      <c r="E76" s="287" t="s">
        <v>289</v>
      </c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99"/>
    </row>
    <row r="77" spans="1:25" ht="15" hidden="1">
      <c r="A77" s="59"/>
      <c r="B77" s="118"/>
      <c r="C77" s="117"/>
      <c r="D77" s="101"/>
      <c r="E77" s="287" t="s">
        <v>290</v>
      </c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99"/>
    </row>
    <row r="78" spans="1:25" ht="15" hidden="1">
      <c r="A78" s="59"/>
      <c r="B78" s="118"/>
      <c r="C78" s="117"/>
      <c r="D78" s="101"/>
      <c r="E78" s="278" t="s">
        <v>478</v>
      </c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99"/>
    </row>
    <row r="79" spans="1:25" ht="15" hidden="1">
      <c r="A79" s="59"/>
      <c r="B79" s="118"/>
      <c r="C79" s="117"/>
      <c r="D79" s="101"/>
      <c r="E79" s="288" t="s">
        <v>479</v>
      </c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99"/>
    </row>
    <row r="80" spans="1:25" ht="15" hidden="1">
      <c r="A80" s="59"/>
      <c r="B80" s="118"/>
      <c r="C80" s="117"/>
      <c r="D80" s="101"/>
      <c r="E80" s="279" t="s">
        <v>2028</v>
      </c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99"/>
    </row>
    <row r="81" spans="1:25" ht="15" hidden="1" customHeight="1">
      <c r="A81" s="59"/>
      <c r="B81" s="118"/>
      <c r="C81" s="117"/>
      <c r="D81" s="101"/>
      <c r="E81" s="281" t="s">
        <v>477</v>
      </c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30"/>
      <c r="W81" s="230"/>
      <c r="X81" s="230"/>
      <c r="Y81" s="99"/>
    </row>
    <row r="82" spans="1:25" ht="15" hidden="1" customHeight="1">
      <c r="A82" s="59"/>
      <c r="B82" s="118"/>
      <c r="C82" s="117"/>
      <c r="D82" s="101"/>
      <c r="E82" s="283"/>
      <c r="F82" s="283"/>
      <c r="G82" s="283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99"/>
    </row>
    <row r="83" spans="1:25" ht="15" hidden="1" customHeight="1">
      <c r="A83" s="59"/>
      <c r="B83" s="118"/>
      <c r="C83" s="117"/>
      <c r="D83" s="101"/>
      <c r="E83" s="283"/>
      <c r="F83" s="283"/>
      <c r="G83" s="283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99"/>
    </row>
    <row r="84" spans="1:25" ht="15" hidden="1" customHeight="1">
      <c r="A84" s="59"/>
      <c r="B84" s="118"/>
      <c r="C84" s="117"/>
      <c r="D84" s="101"/>
      <c r="E84" s="110"/>
      <c r="F84" s="108"/>
      <c r="G84" s="109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99"/>
    </row>
    <row r="85" spans="1:25" ht="15" hidden="1">
      <c r="A85" s="59"/>
      <c r="B85" s="118"/>
      <c r="C85" s="117"/>
      <c r="D85" s="101"/>
      <c r="E85" s="100"/>
      <c r="F85" s="100"/>
      <c r="G85" s="100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0"/>
      <c r="X85" s="100"/>
      <c r="Y85" s="99"/>
    </row>
    <row r="86" spans="1:25" ht="15" hidden="1">
      <c r="A86" s="59"/>
      <c r="B86" s="118"/>
      <c r="C86" s="117"/>
      <c r="D86" s="101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99"/>
    </row>
    <row r="87" spans="1:25" ht="15" hidden="1">
      <c r="A87" s="59"/>
      <c r="B87" s="118"/>
      <c r="C87" s="117"/>
      <c r="D87" s="101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99"/>
    </row>
    <row r="88" spans="1:25" ht="15" hidden="1">
      <c r="A88" s="59"/>
      <c r="B88" s="118"/>
      <c r="C88" s="117"/>
      <c r="D88" s="101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99"/>
    </row>
    <row r="89" spans="1:25" ht="15" hidden="1">
      <c r="A89" s="59"/>
      <c r="B89" s="118"/>
      <c r="C89" s="117"/>
      <c r="D89" s="101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99"/>
    </row>
    <row r="90" spans="1:25" ht="15" hidden="1">
      <c r="A90" s="59"/>
      <c r="B90" s="118"/>
      <c r="C90" s="117"/>
      <c r="D90" s="101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99"/>
    </row>
    <row r="91" spans="1:25" ht="15" hidden="1">
      <c r="A91" s="59"/>
      <c r="B91" s="118"/>
      <c r="C91" s="117"/>
      <c r="D91" s="101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99"/>
    </row>
    <row r="92" spans="1:25" ht="15" hidden="1">
      <c r="A92" s="59"/>
      <c r="B92" s="118"/>
      <c r="C92" s="117"/>
      <c r="D92" s="101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99"/>
    </row>
    <row r="93" spans="1:25" ht="15" hidden="1">
      <c r="A93" s="59"/>
      <c r="B93" s="118"/>
      <c r="C93" s="117"/>
      <c r="D93" s="101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99"/>
    </row>
    <row r="94" spans="1:25" ht="15" hidden="1">
      <c r="A94" s="59"/>
      <c r="B94" s="118"/>
      <c r="C94" s="117"/>
      <c r="D94" s="101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99"/>
    </row>
    <row r="95" spans="1:25" ht="15" hidden="1">
      <c r="A95" s="59"/>
      <c r="B95" s="118"/>
      <c r="C95" s="117"/>
      <c r="D95" s="101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99"/>
    </row>
    <row r="96" spans="1:25" ht="27" hidden="1" customHeight="1">
      <c r="A96" s="59"/>
      <c r="B96" s="118"/>
      <c r="C96" s="117"/>
      <c r="D96" s="106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99"/>
    </row>
    <row r="97" spans="1:27" ht="15" hidden="1">
      <c r="A97" s="59"/>
      <c r="B97" s="118"/>
      <c r="C97" s="117"/>
      <c r="D97" s="106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99"/>
    </row>
    <row r="98" spans="1:27" ht="25.5" hidden="1" customHeight="1">
      <c r="A98" s="59"/>
      <c r="B98" s="118"/>
      <c r="C98" s="117"/>
      <c r="D98" s="101"/>
      <c r="E98" s="286" t="s">
        <v>205</v>
      </c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99"/>
    </row>
    <row r="99" spans="1:27" ht="15" hidden="1" customHeight="1">
      <c r="A99" s="59"/>
      <c r="B99" s="118"/>
      <c r="C99" s="117"/>
      <c r="D99" s="101"/>
      <c r="E99" s="100"/>
      <c r="F99" s="100"/>
      <c r="G99" s="100"/>
      <c r="H99" s="103"/>
      <c r="I99" s="103"/>
      <c r="J99" s="103"/>
      <c r="K99" s="103"/>
      <c r="L99" s="103"/>
      <c r="M99" s="103"/>
      <c r="N99" s="103"/>
      <c r="O99" s="102"/>
      <c r="P99" s="102"/>
      <c r="Q99" s="102"/>
      <c r="R99" s="102"/>
      <c r="S99" s="102"/>
      <c r="T99" s="102"/>
      <c r="U99" s="100"/>
      <c r="V99" s="100"/>
      <c r="W99" s="100"/>
      <c r="X99" s="100"/>
      <c r="Y99" s="99"/>
    </row>
    <row r="100" spans="1:27" ht="15" hidden="1" customHeight="1">
      <c r="A100" s="59"/>
      <c r="B100" s="118"/>
      <c r="C100" s="117"/>
      <c r="D100" s="101"/>
      <c r="E100" s="104"/>
      <c r="F100" s="282" t="s">
        <v>204</v>
      </c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102"/>
      <c r="U100" s="100"/>
      <c r="V100" s="100"/>
      <c r="W100" s="100"/>
      <c r="X100" s="100"/>
      <c r="Y100" s="99"/>
      <c r="AA100" s="119" t="s">
        <v>202</v>
      </c>
    </row>
    <row r="101" spans="1:27" ht="15" hidden="1" customHeight="1">
      <c r="A101" s="59"/>
      <c r="B101" s="118"/>
      <c r="C101" s="117"/>
      <c r="D101" s="101"/>
      <c r="E101" s="100"/>
      <c r="F101" s="100"/>
      <c r="G101" s="100"/>
      <c r="H101" s="103"/>
      <c r="I101" s="103"/>
      <c r="J101" s="103"/>
      <c r="K101" s="103"/>
      <c r="L101" s="103"/>
      <c r="M101" s="103"/>
      <c r="N101" s="103"/>
      <c r="O101" s="102"/>
      <c r="P101" s="102"/>
      <c r="Q101" s="102"/>
      <c r="R101" s="102"/>
      <c r="S101" s="102"/>
      <c r="T101" s="102"/>
      <c r="U101" s="100"/>
      <c r="V101" s="100"/>
      <c r="W101" s="100"/>
      <c r="X101" s="100"/>
      <c r="Y101" s="99"/>
    </row>
    <row r="102" spans="1:27" ht="15" hidden="1">
      <c r="A102" s="59"/>
      <c r="B102" s="118"/>
      <c r="C102" s="117"/>
      <c r="D102" s="101"/>
      <c r="E102" s="100"/>
      <c r="F102" s="282" t="s">
        <v>203</v>
      </c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99"/>
    </row>
    <row r="103" spans="1:27" ht="15" hidden="1">
      <c r="A103" s="59"/>
      <c r="B103" s="118"/>
      <c r="C103" s="117"/>
      <c r="D103" s="101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99"/>
    </row>
    <row r="104" spans="1:27" ht="15" hidden="1">
      <c r="A104" s="59"/>
      <c r="B104" s="118"/>
      <c r="C104" s="117"/>
      <c r="D104" s="101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99"/>
    </row>
    <row r="105" spans="1:27" ht="15" hidden="1">
      <c r="A105" s="59"/>
      <c r="B105" s="118"/>
      <c r="C105" s="117"/>
      <c r="D105" s="101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99"/>
    </row>
    <row r="106" spans="1:27" ht="15" hidden="1">
      <c r="A106" s="59"/>
      <c r="B106" s="118"/>
      <c r="C106" s="117"/>
      <c r="D106" s="101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99"/>
    </row>
    <row r="107" spans="1:27" ht="15" hidden="1">
      <c r="A107" s="59"/>
      <c r="B107" s="118"/>
      <c r="C107" s="117"/>
      <c r="D107" s="101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99"/>
    </row>
    <row r="108" spans="1:27" ht="15" hidden="1">
      <c r="A108" s="59"/>
      <c r="B108" s="118"/>
      <c r="C108" s="117"/>
      <c r="D108" s="101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99"/>
    </row>
    <row r="109" spans="1:27" ht="15" hidden="1">
      <c r="A109" s="59"/>
      <c r="B109" s="118"/>
      <c r="C109" s="117"/>
      <c r="D109" s="101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99"/>
    </row>
    <row r="110" spans="1:27" ht="15" hidden="1">
      <c r="A110" s="59"/>
      <c r="B110" s="118"/>
      <c r="C110" s="117"/>
      <c r="D110" s="101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99"/>
    </row>
    <row r="111" spans="1:27" ht="30" hidden="1" customHeight="1">
      <c r="A111" s="59"/>
      <c r="B111" s="118"/>
      <c r="C111" s="117"/>
      <c r="D111" s="101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99"/>
    </row>
    <row r="112" spans="1:27" ht="31.5" hidden="1" customHeight="1">
      <c r="A112" s="59"/>
      <c r="B112" s="118"/>
      <c r="C112" s="117"/>
      <c r="D112" s="101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99"/>
    </row>
    <row r="113" spans="1:25" ht="15" customHeight="1">
      <c r="A113" s="59"/>
      <c r="B113" s="116"/>
      <c r="C113" s="115"/>
      <c r="D113" s="98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6"/>
    </row>
  </sheetData>
  <sheetProtection password="FA9C" sheet="1" objects="1" scenarios="1" formatColumns="0" formatRows="0"/>
  <dataConsolidate/>
  <mergeCells count="39">
    <mergeCell ref="E76:X76"/>
    <mergeCell ref="E46:X57"/>
    <mergeCell ref="E70:X70"/>
    <mergeCell ref="E72:X72"/>
    <mergeCell ref="F22:M22"/>
    <mergeCell ref="E41:X45"/>
    <mergeCell ref="E59:G59"/>
    <mergeCell ref="E40:X40"/>
    <mergeCell ref="E71:X71"/>
    <mergeCell ref="H61:X61"/>
    <mergeCell ref="B2:G2"/>
    <mergeCell ref="B3:C3"/>
    <mergeCell ref="B5:Y5"/>
    <mergeCell ref="E7:X19"/>
    <mergeCell ref="F21:M21"/>
    <mergeCell ref="E58:U58"/>
    <mergeCell ref="P21:X21"/>
    <mergeCell ref="P22:X22"/>
    <mergeCell ref="E35:X39"/>
    <mergeCell ref="E77:X77"/>
    <mergeCell ref="E74:X74"/>
    <mergeCell ref="E83:G83"/>
    <mergeCell ref="E79:X79"/>
    <mergeCell ref="P23:W23"/>
    <mergeCell ref="H60:X60"/>
    <mergeCell ref="E75:X75"/>
    <mergeCell ref="E60:G60"/>
    <mergeCell ref="E73:X73"/>
    <mergeCell ref="H59:X59"/>
    <mergeCell ref="E78:X78"/>
    <mergeCell ref="E80:X80"/>
    <mergeCell ref="E81:U81"/>
    <mergeCell ref="F102:X102"/>
    <mergeCell ref="F100:S100"/>
    <mergeCell ref="E82:G82"/>
    <mergeCell ref="H84:X84"/>
    <mergeCell ref="H83:X83"/>
    <mergeCell ref="H82:X82"/>
    <mergeCell ref="E98:X98"/>
  </mergeCells>
  <hyperlinks>
    <hyperlink ref="E58:U58" location="Инструкция!A1" tooltip="https://tariff.expert/" display="Обратиться за помощью в службу технической поддержки"/>
    <hyperlink ref="E79:X79" location="Инструкция!A1" tooltip="https://tariff.expert/wiki/pages/viewpage.action?pageId=4456528" display="Инструкция по загрузке сопроводительных материалов"/>
    <hyperlink ref="E81:U81" location="Инструкция!A1" tooltip="https://tariff.expert/" display="Обратиться за помощью в службу технической поддержки"/>
    <hyperlink ref="E80" location="'Инструкция'!$E$80" tooltip="http://public.e-reporting.ru/RI/INSTR_JKH_OPEN_INFO_PRICE_HVS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F_129">
    <tabColor theme="4" tint="-0.499984740745262"/>
    <pageSetUpPr fitToPage="1"/>
  </sheetPr>
  <dimension ref="B1:I63"/>
  <sheetViews>
    <sheetView showGridLines="0" zoomScaleNormal="100" workbookViewId="0"/>
  </sheetViews>
  <sheetFormatPr defaultRowHeight="12.75"/>
  <cols>
    <col min="1" max="1" width="1.7109375" style="194" customWidth="1"/>
    <col min="2" max="2" width="37.7109375" style="194" customWidth="1"/>
    <col min="3" max="3" width="83.140625" style="194" customWidth="1"/>
    <col min="4" max="4" width="1.7109375" style="194" customWidth="1"/>
    <col min="5" max="5" width="37.7109375" style="194" customWidth="1"/>
    <col min="6" max="6" width="1.7109375" style="194" customWidth="1"/>
    <col min="7" max="9" width="9.140625" style="195"/>
    <col min="10" max="16384" width="9.140625" style="194"/>
  </cols>
  <sheetData>
    <row r="1" spans="2:3" ht="3" customHeight="1"/>
    <row r="2" spans="2:3" ht="38.25">
      <c r="C2" s="259" t="s">
        <v>443</v>
      </c>
    </row>
    <row r="3" spans="2:3" ht="3" customHeight="1">
      <c r="C3" s="196"/>
    </row>
    <row r="4" spans="2:3">
      <c r="B4" s="366" t="s">
        <v>444</v>
      </c>
      <c r="C4" s="366"/>
    </row>
    <row r="5" spans="2:3" ht="3" customHeight="1"/>
    <row r="6" spans="2:3" ht="25.5">
      <c r="B6" s="260" t="s">
        <v>445</v>
      </c>
      <c r="C6" s="198"/>
    </row>
    <row r="7" spans="2:3" ht="25.5">
      <c r="B7" s="260" t="s">
        <v>446</v>
      </c>
      <c r="C7" s="198"/>
    </row>
    <row r="8" spans="2:3">
      <c r="B8" s="260" t="s">
        <v>304</v>
      </c>
      <c r="C8" s="198"/>
    </row>
    <row r="9" spans="2:3">
      <c r="B9" s="260" t="s">
        <v>305</v>
      </c>
      <c r="C9" s="198"/>
    </row>
    <row r="10" spans="2:3" ht="25.5">
      <c r="B10" s="260" t="s">
        <v>447</v>
      </c>
      <c r="C10" s="198"/>
    </row>
    <row r="11" spans="2:3" ht="3" customHeight="1">
      <c r="B11" s="199"/>
      <c r="C11" s="200"/>
    </row>
    <row r="13" spans="2:3" ht="3" customHeight="1"/>
    <row r="14" spans="2:3" ht="38.25">
      <c r="C14" s="259" t="s">
        <v>443</v>
      </c>
    </row>
    <row r="15" spans="2:3" ht="3" customHeight="1">
      <c r="C15" s="196"/>
    </row>
    <row r="16" spans="2:3" ht="12.75" customHeight="1">
      <c r="B16" s="366" t="s">
        <v>354</v>
      </c>
      <c r="C16" s="366"/>
    </row>
    <row r="17" spans="2:3" ht="3" customHeight="1"/>
    <row r="18" spans="2:3" ht="38.25">
      <c r="B18" s="260" t="s">
        <v>448</v>
      </c>
      <c r="C18" s="197"/>
    </row>
    <row r="19" spans="2:3" ht="25.5">
      <c r="B19" s="260" t="s">
        <v>449</v>
      </c>
      <c r="C19" s="197"/>
    </row>
    <row r="20" spans="2:3" ht="25.5">
      <c r="B20" s="260" t="s">
        <v>450</v>
      </c>
      <c r="C20" s="197"/>
    </row>
    <row r="21" spans="2:3" ht="25.5">
      <c r="B21" s="260" t="s">
        <v>316</v>
      </c>
      <c r="C21" s="197"/>
    </row>
    <row r="22" spans="2:3" ht="25.5">
      <c r="B22" s="260" t="s">
        <v>331</v>
      </c>
      <c r="C22" s="197"/>
    </row>
    <row r="23" spans="2:3" ht="3" customHeight="1"/>
    <row r="25" spans="2:3" ht="3" customHeight="1"/>
    <row r="26" spans="2:3" ht="38.25">
      <c r="C26" s="259" t="s">
        <v>443</v>
      </c>
    </row>
    <row r="27" spans="2:3" ht="3" customHeight="1">
      <c r="C27" s="196"/>
    </row>
    <row r="28" spans="2:3" ht="12.75" customHeight="1">
      <c r="B28" s="366" t="s">
        <v>355</v>
      </c>
      <c r="C28" s="366"/>
    </row>
    <row r="29" spans="2:3" ht="3" customHeight="1"/>
    <row r="30" spans="2:3" ht="38.25">
      <c r="B30" s="260" t="s">
        <v>451</v>
      </c>
      <c r="C30" s="197"/>
    </row>
    <row r="31" spans="2:3" ht="25.5">
      <c r="B31" s="260" t="s">
        <v>452</v>
      </c>
      <c r="C31" s="197"/>
    </row>
    <row r="32" spans="2:3" ht="25.5">
      <c r="B32" s="260" t="s">
        <v>453</v>
      </c>
      <c r="C32" s="197"/>
    </row>
    <row r="33" spans="2:3" ht="25.5">
      <c r="B33" s="260" t="s">
        <v>356</v>
      </c>
      <c r="C33" s="197"/>
    </row>
    <row r="34" spans="2:3" ht="38.25">
      <c r="B34" s="260" t="s">
        <v>454</v>
      </c>
      <c r="C34" s="197"/>
    </row>
    <row r="35" spans="2:3" ht="3" customHeight="1"/>
    <row r="37" spans="2:3" ht="3" customHeight="1"/>
    <row r="38" spans="2:3" ht="38.25">
      <c r="C38" s="259" t="s">
        <v>443</v>
      </c>
    </row>
    <row r="39" spans="2:3" ht="3" customHeight="1">
      <c r="C39" s="196"/>
    </row>
    <row r="40" spans="2:3" ht="27" customHeight="1">
      <c r="B40" s="366" t="s">
        <v>357</v>
      </c>
      <c r="C40" s="366"/>
    </row>
    <row r="41" spans="2:3" ht="3" customHeight="1"/>
    <row r="42" spans="2:3" ht="51">
      <c r="B42" s="260" t="s">
        <v>455</v>
      </c>
      <c r="C42" s="197"/>
    </row>
    <row r="43" spans="2:3" ht="3" customHeight="1"/>
    <row r="45" spans="2:3" ht="3" customHeight="1"/>
    <row r="46" spans="2:3" ht="38.25">
      <c r="C46" s="259" t="s">
        <v>443</v>
      </c>
    </row>
    <row r="47" spans="2:3" ht="3" customHeight="1">
      <c r="C47" s="196"/>
    </row>
    <row r="48" spans="2:3" ht="27" customHeight="1">
      <c r="B48" s="366" t="s">
        <v>358</v>
      </c>
      <c r="C48" s="366"/>
    </row>
    <row r="49" spans="2:3" ht="3" customHeight="1"/>
    <row r="50" spans="2:3" ht="25.5">
      <c r="B50" s="260" t="s">
        <v>456</v>
      </c>
      <c r="C50" s="197"/>
    </row>
    <row r="51" spans="2:3" ht="38.25">
      <c r="B51" s="260" t="s">
        <v>457</v>
      </c>
      <c r="C51" s="197"/>
    </row>
    <row r="52" spans="2:3" ht="76.5">
      <c r="B52" s="260" t="s">
        <v>458</v>
      </c>
      <c r="C52" s="197"/>
    </row>
    <row r="53" spans="2:3" ht="38.25">
      <c r="B53" s="260" t="s">
        <v>459</v>
      </c>
      <c r="C53" s="197"/>
    </row>
    <row r="54" spans="2:3">
      <c r="C54" s="196"/>
    </row>
    <row r="55" spans="2:3" ht="65.25" customHeight="1">
      <c r="B55" s="367" t="s">
        <v>460</v>
      </c>
      <c r="C55" s="367"/>
    </row>
    <row r="56" spans="2:3" ht="3" customHeight="1"/>
    <row r="57" spans="2:3" ht="25.5">
      <c r="B57" s="261" t="s">
        <v>461</v>
      </c>
      <c r="C57" s="197"/>
    </row>
    <row r="58" spans="2:3" ht="25.5">
      <c r="B58" s="261" t="s">
        <v>462</v>
      </c>
      <c r="C58" s="197"/>
    </row>
    <row r="59" spans="2:3" ht="25.5">
      <c r="B59" s="261" t="s">
        <v>380</v>
      </c>
      <c r="C59" s="197"/>
    </row>
    <row r="60" spans="2:3" ht="25.5">
      <c r="B60" s="261" t="s">
        <v>383</v>
      </c>
      <c r="C60" s="197"/>
    </row>
    <row r="61" spans="2:3" ht="25.5">
      <c r="B61" s="261" t="s">
        <v>386</v>
      </c>
      <c r="C61" s="197"/>
    </row>
    <row r="62" spans="2:3" ht="25.5">
      <c r="B62" s="261" t="s">
        <v>389</v>
      </c>
      <c r="C62" s="197"/>
    </row>
    <row r="63" spans="2:3" ht="38.25">
      <c r="B63" s="261" t="s">
        <v>463</v>
      </c>
      <c r="C63" s="197"/>
    </row>
  </sheetData>
  <sheetProtection password="FA9C" sheet="1" objects="1" scenarios="1" formatColumns="0" formatRows="0"/>
  <mergeCells count="6">
    <mergeCell ref="B48:C48"/>
    <mergeCell ref="B4:C4"/>
    <mergeCell ref="B16:C16"/>
    <mergeCell ref="B28:C28"/>
    <mergeCell ref="B40:C40"/>
    <mergeCell ref="B55:C55"/>
  </mergeCells>
  <dataValidations count="6">
    <dataValidation type="decimal" allowBlank="1" showErrorMessage="1" errorTitle="Ошибка" error="Допускается ввод только неотрицательных чисел!" sqref="F43:Q43 F39:Q39 H23:S24 H4 H29:S30 F34:Q34 X39 Z3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3:T43 R39:T39 G17 R34:T3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29:F30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sqref="Y39 U43:X43 U39:W39 AA39 W23:Y23 H17 E16 F17 E10 Z23:Z25 G23:G24 G29:G30 U34:X34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75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>
      <c r="C6" s="76"/>
      <c r="D6" s="17"/>
      <c r="E6" s="17"/>
    </row>
    <row r="7" spans="3:5">
      <c r="C7" s="76"/>
      <c r="D7" s="308" t="s">
        <v>11</v>
      </c>
      <c r="E7" s="310"/>
    </row>
    <row r="8" spans="3:5" ht="28.5" customHeight="1">
      <c r="C8" s="76"/>
      <c r="D8" s="311" t="str">
        <f>IF(org=0,"Не определено",org)</f>
        <v>МУП "РКЦ р.п. Линёво"</v>
      </c>
      <c r="E8" s="313"/>
    </row>
    <row r="9" spans="3:5">
      <c r="C9" s="76"/>
      <c r="D9" s="17"/>
      <c r="E9" s="17"/>
    </row>
    <row r="10" spans="3:5" ht="15.95" customHeight="1" thickBot="1">
      <c r="C10" s="76"/>
      <c r="D10" s="81" t="s">
        <v>39</v>
      </c>
      <c r="E10" s="254" t="s">
        <v>123</v>
      </c>
    </row>
    <row r="11" spans="3:5" ht="15" thickTop="1">
      <c r="C11" s="76"/>
      <c r="D11" s="57" t="s">
        <v>40</v>
      </c>
      <c r="E11" s="57" t="s">
        <v>5</v>
      </c>
    </row>
    <row r="12" spans="3:5" ht="15" hidden="1" customHeight="1">
      <c r="C12" s="76"/>
      <c r="D12" s="83">
        <v>0</v>
      </c>
      <c r="E12" s="84"/>
    </row>
    <row r="13" spans="3:5" ht="12" customHeight="1">
      <c r="C13" s="76"/>
      <c r="D13" s="82"/>
      <c r="E13" s="241" t="s">
        <v>124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5"/>
  <sheetViews>
    <sheetView showGridLines="0" zoomScaleNormal="100" workbookViewId="0">
      <selection activeCell="B5" sqref="B5"/>
    </sheetView>
  </sheetViews>
  <sheetFormatPr defaultRowHeight="11.25"/>
  <cols>
    <col min="1" max="1" width="4.7109375" style="18" customWidth="1"/>
    <col min="2" max="2" width="40.7109375" style="18" customWidth="1"/>
    <col min="3" max="3" width="26.7109375" style="18" customWidth="1"/>
    <col min="4" max="4" width="80.7109375" style="18" customWidth="1"/>
    <col min="5" max="5" width="17.7109375" style="18" customWidth="1"/>
    <col min="6" max="16384" width="9.140625" style="18"/>
  </cols>
  <sheetData>
    <row r="2" spans="2:5" ht="20.100000000000001" customHeight="1">
      <c r="B2" s="368" t="s">
        <v>12</v>
      </c>
      <c r="C2" s="369"/>
      <c r="D2" s="369"/>
      <c r="E2" s="370"/>
    </row>
    <row r="4" spans="2:5" ht="21.75" customHeight="1" thickBot="1">
      <c r="B4" s="274" t="s">
        <v>280</v>
      </c>
      <c r="C4" s="274" t="s">
        <v>281</v>
      </c>
      <c r="D4" s="275" t="s">
        <v>38</v>
      </c>
      <c r="E4" s="277" t="s">
        <v>24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cols>
    <col min="1" max="16384" width="9.140625" style="212"/>
  </cols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C99"/>
  </sheetPr>
  <dimension ref="A1:C3"/>
  <sheetViews>
    <sheetView showGridLines="0" zoomScaleNormal="100" workbookViewId="0"/>
  </sheetViews>
  <sheetFormatPr defaultRowHeight="11.25"/>
  <cols>
    <col min="1" max="16384" width="9.140625" style="209"/>
  </cols>
  <sheetData>
    <row r="1" spans="1:3">
      <c r="A1" s="209" t="s">
        <v>2029</v>
      </c>
      <c r="B1" s="209" t="s">
        <v>2030</v>
      </c>
      <c r="C1" s="209" t="s">
        <v>19</v>
      </c>
    </row>
    <row r="2" spans="1:3">
      <c r="A2" s="209">
        <v>64280076</v>
      </c>
      <c r="B2" s="209" t="s">
        <v>2031</v>
      </c>
      <c r="C2" s="209" t="s">
        <v>46</v>
      </c>
    </row>
    <row r="3" spans="1:3">
      <c r="A3" s="209">
        <v>64282312</v>
      </c>
      <c r="B3" s="209" t="s">
        <v>2032</v>
      </c>
      <c r="C3" s="209" t="s">
        <v>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3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487</v>
      </c>
    </row>
    <row r="3" spans="1:2">
      <c r="A3" t="s">
        <v>480</v>
      </c>
      <c r="B3" t="s">
        <v>488</v>
      </c>
    </row>
    <row r="4" spans="1:2">
      <c r="A4" t="s">
        <v>16</v>
      </c>
      <c r="B4" t="s">
        <v>489</v>
      </c>
    </row>
    <row r="5" spans="1:2">
      <c r="A5" t="s">
        <v>167</v>
      </c>
      <c r="B5" t="s">
        <v>490</v>
      </c>
    </row>
    <row r="6" spans="1:2">
      <c r="A6" t="s">
        <v>481</v>
      </c>
      <c r="B6" t="s">
        <v>491</v>
      </c>
    </row>
    <row r="7" spans="1:2">
      <c r="A7" t="s">
        <v>482</v>
      </c>
      <c r="B7" t="s">
        <v>492</v>
      </c>
    </row>
    <row r="8" spans="1:2">
      <c r="A8" t="s">
        <v>483</v>
      </c>
      <c r="B8" t="s">
        <v>493</v>
      </c>
    </row>
    <row r="9" spans="1:2">
      <c r="A9" t="s">
        <v>484</v>
      </c>
      <c r="B9" t="s">
        <v>494</v>
      </c>
    </row>
    <row r="10" spans="1:2">
      <c r="A10" t="s">
        <v>138</v>
      </c>
      <c r="B10" t="s">
        <v>495</v>
      </c>
    </row>
    <row r="11" spans="1:2">
      <c r="A11" t="s">
        <v>485</v>
      </c>
      <c r="B11" t="s">
        <v>496</v>
      </c>
    </row>
    <row r="12" spans="1:2">
      <c r="A12" t="s">
        <v>11</v>
      </c>
      <c r="B12" t="s">
        <v>497</v>
      </c>
    </row>
    <row r="13" spans="1:2">
      <c r="A13" t="s">
        <v>486</v>
      </c>
      <c r="B13" t="s">
        <v>498</v>
      </c>
    </row>
    <row r="14" spans="1:2">
      <c r="A14"/>
      <c r="B14" t="s">
        <v>499</v>
      </c>
    </row>
    <row r="15" spans="1:2">
      <c r="A15"/>
      <c r="B15" t="s">
        <v>500</v>
      </c>
    </row>
    <row r="16" spans="1:2">
      <c r="A16"/>
      <c r="B16" t="s">
        <v>501</v>
      </c>
    </row>
    <row r="17" spans="1:2">
      <c r="A17"/>
      <c r="B17" t="s">
        <v>502</v>
      </c>
    </row>
    <row r="18" spans="1:2">
      <c r="A18"/>
      <c r="B18" t="s">
        <v>503</v>
      </c>
    </row>
    <row r="19" spans="1:2">
      <c r="A19"/>
      <c r="B19" t="s">
        <v>504</v>
      </c>
    </row>
    <row r="20" spans="1:2">
      <c r="A20"/>
      <c r="B20" t="s">
        <v>505</v>
      </c>
    </row>
    <row r="21" spans="1:2">
      <c r="A21"/>
      <c r="B21" t="s">
        <v>506</v>
      </c>
    </row>
    <row r="22" spans="1:2">
      <c r="A22"/>
      <c r="B22" t="s">
        <v>507</v>
      </c>
    </row>
    <row r="23" spans="1:2">
      <c r="A23"/>
      <c r="B23" t="s">
        <v>508</v>
      </c>
    </row>
    <row r="24" spans="1:2">
      <c r="A24"/>
      <c r="B24" t="s">
        <v>509</v>
      </c>
    </row>
    <row r="25" spans="1:2">
      <c r="A25"/>
      <c r="B25" t="s">
        <v>510</v>
      </c>
    </row>
    <row r="26" spans="1:2">
      <c r="A26"/>
      <c r="B26" t="s">
        <v>511</v>
      </c>
    </row>
    <row r="27" spans="1:2">
      <c r="A27"/>
      <c r="B27" t="s">
        <v>512</v>
      </c>
    </row>
    <row r="28" spans="1:2">
      <c r="A28"/>
      <c r="B28" t="s">
        <v>513</v>
      </c>
    </row>
    <row r="29" spans="1:2">
      <c r="A29"/>
      <c r="B29" t="s">
        <v>514</v>
      </c>
    </row>
    <row r="30" spans="1:2">
      <c r="A30"/>
      <c r="B30" t="s">
        <v>515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intForm_129">
    <tabColor indexed="47"/>
  </sheetPr>
  <dimension ref="B1:I63"/>
  <sheetViews>
    <sheetView showGridLines="0" zoomScaleNormal="100" workbookViewId="0"/>
  </sheetViews>
  <sheetFormatPr defaultRowHeight="12.75"/>
  <cols>
    <col min="1" max="1" width="1.7109375" style="201" customWidth="1"/>
    <col min="2" max="2" width="37.7109375" style="201" customWidth="1"/>
    <col min="3" max="3" width="83.140625" style="201" customWidth="1"/>
    <col min="4" max="4" width="1.7109375" style="201" customWidth="1"/>
    <col min="5" max="5" width="37.7109375" style="201" customWidth="1"/>
    <col min="6" max="6" width="1.7109375" style="201" customWidth="1"/>
    <col min="7" max="9" width="9.140625" style="202"/>
    <col min="10" max="16384" width="9.140625" style="201"/>
  </cols>
  <sheetData>
    <row r="1" spans="2:3" ht="3" customHeight="1"/>
    <row r="2" spans="2:3" ht="38.25">
      <c r="C2" s="227" t="s">
        <v>443</v>
      </c>
    </row>
    <row r="3" spans="2:3" ht="3" customHeight="1">
      <c r="C3" s="203"/>
    </row>
    <row r="4" spans="2:3">
      <c r="B4" s="371" t="s">
        <v>444</v>
      </c>
      <c r="C4" s="371"/>
    </row>
    <row r="5" spans="2:3" ht="3" customHeight="1"/>
    <row r="6" spans="2:3" ht="25.5">
      <c r="B6" s="228" t="s">
        <v>445</v>
      </c>
      <c r="C6" s="205"/>
    </row>
    <row r="7" spans="2:3" ht="25.5">
      <c r="B7" s="228" t="s">
        <v>446</v>
      </c>
      <c r="C7" s="205"/>
    </row>
    <row r="8" spans="2:3">
      <c r="B8" s="228" t="s">
        <v>304</v>
      </c>
      <c r="C8" s="205"/>
    </row>
    <row r="9" spans="2:3">
      <c r="B9" s="228" t="s">
        <v>305</v>
      </c>
      <c r="C9" s="205"/>
    </row>
    <row r="10" spans="2:3" ht="25.5">
      <c r="B10" s="228" t="s">
        <v>447</v>
      </c>
      <c r="C10" s="205"/>
    </row>
    <row r="11" spans="2:3" ht="3" customHeight="1">
      <c r="B11" s="206"/>
      <c r="C11" s="207"/>
    </row>
    <row r="13" spans="2:3" ht="3" customHeight="1"/>
    <row r="14" spans="2:3" ht="38.25">
      <c r="C14" s="227" t="s">
        <v>443</v>
      </c>
    </row>
    <row r="15" spans="2:3" ht="3" customHeight="1">
      <c r="C15" s="203"/>
    </row>
    <row r="16" spans="2:3" ht="12.75" customHeight="1">
      <c r="B16" s="371" t="s">
        <v>354</v>
      </c>
      <c r="C16" s="371"/>
    </row>
    <row r="17" spans="2:3" ht="3" customHeight="1"/>
    <row r="18" spans="2:3" ht="38.25">
      <c r="B18" s="228" t="s">
        <v>448</v>
      </c>
      <c r="C18" s="204"/>
    </row>
    <row r="19" spans="2:3" ht="25.5">
      <c r="B19" s="228" t="s">
        <v>449</v>
      </c>
      <c r="C19" s="204"/>
    </row>
    <row r="20" spans="2:3" ht="25.5">
      <c r="B20" s="228" t="s">
        <v>450</v>
      </c>
      <c r="C20" s="204"/>
    </row>
    <row r="21" spans="2:3" ht="25.5">
      <c r="B21" s="228" t="s">
        <v>316</v>
      </c>
      <c r="C21" s="204"/>
    </row>
    <row r="22" spans="2:3" ht="25.5">
      <c r="B22" s="228" t="s">
        <v>331</v>
      </c>
      <c r="C22" s="204"/>
    </row>
    <row r="23" spans="2:3" ht="3" customHeight="1"/>
    <row r="25" spans="2:3" ht="3" customHeight="1"/>
    <row r="26" spans="2:3" ht="38.25">
      <c r="C26" s="227" t="s">
        <v>443</v>
      </c>
    </row>
    <row r="27" spans="2:3" ht="3" customHeight="1">
      <c r="C27" s="203"/>
    </row>
    <row r="28" spans="2:3" ht="12.75" customHeight="1">
      <c r="B28" s="371" t="s">
        <v>355</v>
      </c>
      <c r="C28" s="371"/>
    </row>
    <row r="29" spans="2:3" ht="3" customHeight="1"/>
    <row r="30" spans="2:3" ht="38.25">
      <c r="B30" s="228" t="s">
        <v>451</v>
      </c>
      <c r="C30" s="204"/>
    </row>
    <row r="31" spans="2:3" ht="25.5">
      <c r="B31" s="228" t="s">
        <v>452</v>
      </c>
      <c r="C31" s="204"/>
    </row>
    <row r="32" spans="2:3" ht="25.5">
      <c r="B32" s="228" t="s">
        <v>453</v>
      </c>
      <c r="C32" s="204"/>
    </row>
    <row r="33" spans="2:3" ht="25.5">
      <c r="B33" s="228" t="s">
        <v>356</v>
      </c>
      <c r="C33" s="204"/>
    </row>
    <row r="34" spans="2:3" ht="38.25">
      <c r="B34" s="228" t="s">
        <v>454</v>
      </c>
      <c r="C34" s="204"/>
    </row>
    <row r="35" spans="2:3" ht="3" customHeight="1"/>
    <row r="37" spans="2:3" ht="3" customHeight="1"/>
    <row r="38" spans="2:3" ht="38.25">
      <c r="C38" s="227" t="s">
        <v>443</v>
      </c>
    </row>
    <row r="39" spans="2:3" ht="3" customHeight="1">
      <c r="C39" s="203"/>
    </row>
    <row r="40" spans="2:3" ht="27" customHeight="1">
      <c r="B40" s="371" t="s">
        <v>357</v>
      </c>
      <c r="C40" s="371"/>
    </row>
    <row r="41" spans="2:3" ht="3" customHeight="1"/>
    <row r="42" spans="2:3" ht="51">
      <c r="B42" s="228" t="s">
        <v>455</v>
      </c>
      <c r="C42" s="204"/>
    </row>
    <row r="43" spans="2:3" ht="3" customHeight="1"/>
    <row r="45" spans="2:3" ht="3" customHeight="1"/>
    <row r="46" spans="2:3" ht="38.25">
      <c r="C46" s="227" t="s">
        <v>443</v>
      </c>
    </row>
    <row r="47" spans="2:3" ht="3" customHeight="1">
      <c r="C47" s="203"/>
    </row>
    <row r="48" spans="2:3" ht="27" customHeight="1">
      <c r="B48" s="371" t="s">
        <v>358</v>
      </c>
      <c r="C48" s="371"/>
    </row>
    <row r="49" spans="2:3" ht="3" customHeight="1"/>
    <row r="50" spans="2:3" ht="25.5">
      <c r="B50" s="228" t="s">
        <v>456</v>
      </c>
      <c r="C50" s="204"/>
    </row>
    <row r="51" spans="2:3" ht="38.25">
      <c r="B51" s="228" t="s">
        <v>457</v>
      </c>
      <c r="C51" s="204"/>
    </row>
    <row r="52" spans="2:3" ht="76.5">
      <c r="B52" s="228" t="s">
        <v>458</v>
      </c>
      <c r="C52" s="204"/>
    </row>
    <row r="53" spans="2:3" ht="38.25">
      <c r="B53" s="228" t="s">
        <v>459</v>
      </c>
      <c r="C53" s="204"/>
    </row>
    <row r="54" spans="2:3">
      <c r="C54" s="203"/>
    </row>
    <row r="55" spans="2:3" ht="65.25" customHeight="1">
      <c r="B55" s="372" t="s">
        <v>460</v>
      </c>
      <c r="C55" s="372"/>
    </row>
    <row r="56" spans="2:3" ht="3" customHeight="1"/>
    <row r="57" spans="2:3" ht="25.5">
      <c r="B57" s="229" t="s">
        <v>461</v>
      </c>
      <c r="C57" s="204"/>
    </row>
    <row r="58" spans="2:3" ht="25.5">
      <c r="B58" s="229" t="s">
        <v>462</v>
      </c>
      <c r="C58" s="204"/>
    </row>
    <row r="59" spans="2:3" ht="25.5">
      <c r="B59" s="229" t="s">
        <v>380</v>
      </c>
      <c r="C59" s="204"/>
    </row>
    <row r="60" spans="2:3" ht="25.5">
      <c r="B60" s="229" t="s">
        <v>383</v>
      </c>
      <c r="C60" s="204"/>
    </row>
    <row r="61" spans="2:3" ht="25.5">
      <c r="B61" s="229" t="s">
        <v>386</v>
      </c>
      <c r="C61" s="204"/>
    </row>
    <row r="62" spans="2:3" ht="25.5">
      <c r="B62" s="229" t="s">
        <v>389</v>
      </c>
      <c r="C62" s="204"/>
    </row>
    <row r="63" spans="2:3" ht="38.25">
      <c r="B63" s="229" t="s">
        <v>463</v>
      </c>
      <c r="C63" s="204"/>
    </row>
  </sheetData>
  <sheetProtection formatColumns="0" formatRows="0"/>
  <dataConsolidate/>
  <mergeCells count="6">
    <mergeCell ref="B40:C40"/>
    <mergeCell ref="B48:C48"/>
    <mergeCell ref="B28:C28"/>
    <mergeCell ref="B4:C4"/>
    <mergeCell ref="B16:C16"/>
    <mergeCell ref="B55:C55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Y39 U43:X43 U39:W39 AA39 W23:Y23 H17 E16 F17 E10 Z23:Z25 G23:G24 G29:G30 U34:X3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3:F24 F29:F30">
      <formula1>kind_of_heat_transfer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3:T43 R39:T39 G17 R34:T34"/>
    <dataValidation type="decimal" allowBlank="1" showErrorMessage="1" errorTitle="Ошибка" error="Допускается ввод только неотрицательных чисел!" sqref="F43:Q43 F39:Q39 H23:S24 H4 H29:S30 F34:Q34 X39 Z39">
      <formula1>0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U87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64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50" style="125" bestFit="1" customWidth="1"/>
    <col min="12" max="12" width="55.140625" style="7" bestFit="1" customWidth="1"/>
    <col min="13" max="13" width="35.85546875" style="7" customWidth="1"/>
    <col min="14" max="14" width="26.28515625" style="90" customWidth="1"/>
    <col min="15" max="15" width="29.140625" style="91" customWidth="1"/>
    <col min="16" max="16" width="9.140625" style="7"/>
    <col min="17" max="17" width="43.28515625" style="7" customWidth="1"/>
    <col min="18" max="16384" width="9.140625" style="7"/>
  </cols>
  <sheetData>
    <row r="1" spans="1:21" s="62" customFormat="1" ht="51">
      <c r="A1" s="61" t="s">
        <v>19</v>
      </c>
      <c r="B1" s="60"/>
      <c r="C1" s="61" t="s">
        <v>33</v>
      </c>
      <c r="D1" s="61" t="s">
        <v>30</v>
      </c>
      <c r="E1" s="61" t="s">
        <v>142</v>
      </c>
      <c r="F1" s="61" t="s">
        <v>193</v>
      </c>
      <c r="G1" s="61" t="s">
        <v>158</v>
      </c>
      <c r="H1" s="61" t="s">
        <v>163</v>
      </c>
      <c r="I1" s="61" t="s">
        <v>192</v>
      </c>
      <c r="J1" s="61" t="s">
        <v>213</v>
      </c>
      <c r="K1" s="61" t="s">
        <v>222</v>
      </c>
      <c r="L1" s="174" t="s">
        <v>282</v>
      </c>
      <c r="M1" s="61" t="s">
        <v>326</v>
      </c>
      <c r="N1" s="185"/>
      <c r="O1" s="186"/>
      <c r="Q1" s="61" t="s">
        <v>259</v>
      </c>
      <c r="T1" s="224" t="s">
        <v>394</v>
      </c>
      <c r="U1" s="224" t="s">
        <v>395</v>
      </c>
    </row>
    <row r="2" spans="1:21" ht="12.75">
      <c r="A2" s="8" t="s">
        <v>48</v>
      </c>
      <c r="C2" s="63">
        <v>2013</v>
      </c>
      <c r="D2" s="63" t="s">
        <v>31</v>
      </c>
      <c r="E2" s="66" t="s">
        <v>143</v>
      </c>
      <c r="F2" s="66" t="s">
        <v>194</v>
      </c>
      <c r="G2" s="66" t="s">
        <v>156</v>
      </c>
      <c r="H2" s="66" t="s">
        <v>160</v>
      </c>
      <c r="I2" s="66" t="s">
        <v>40</v>
      </c>
      <c r="J2" s="66" t="s">
        <v>214</v>
      </c>
      <c r="K2" s="173" t="s">
        <v>223</v>
      </c>
      <c r="L2" s="175" t="s">
        <v>291</v>
      </c>
      <c r="M2" s="66" t="s">
        <v>327</v>
      </c>
      <c r="N2" s="185"/>
      <c r="O2" s="186"/>
      <c r="Q2" s="66" t="s">
        <v>260</v>
      </c>
      <c r="T2" s="6" t="s">
        <v>396</v>
      </c>
      <c r="U2" s="225" t="s">
        <v>396</v>
      </c>
    </row>
    <row r="3" spans="1:21" ht="22.5">
      <c r="A3" s="8" t="s">
        <v>49</v>
      </c>
      <c r="C3" s="63">
        <v>2014</v>
      </c>
      <c r="D3" s="63" t="s">
        <v>32</v>
      </c>
      <c r="E3" s="66" t="s">
        <v>144</v>
      </c>
      <c r="F3" s="66" t="s">
        <v>195</v>
      </c>
      <c r="G3" s="66" t="s">
        <v>157</v>
      </c>
      <c r="H3" s="66" t="s">
        <v>161</v>
      </c>
      <c r="I3" s="66" t="s">
        <v>5</v>
      </c>
      <c r="J3" s="66" t="s">
        <v>283</v>
      </c>
      <c r="K3" s="173" t="s">
        <v>225</v>
      </c>
      <c r="L3" s="175" t="s">
        <v>240</v>
      </c>
      <c r="M3" s="66" t="s">
        <v>328</v>
      </c>
      <c r="N3" s="185"/>
      <c r="O3" s="186"/>
      <c r="Q3" s="66" t="s">
        <v>261</v>
      </c>
      <c r="T3" s="6" t="s">
        <v>397</v>
      </c>
      <c r="U3" s="225" t="s">
        <v>397</v>
      </c>
    </row>
    <row r="4" spans="1:21" ht="56.25">
      <c r="A4" s="8" t="s">
        <v>50</v>
      </c>
      <c r="C4" s="63">
        <v>2015</v>
      </c>
      <c r="E4" s="66" t="s">
        <v>145</v>
      </c>
      <c r="F4" s="66" t="s">
        <v>196</v>
      </c>
      <c r="H4" s="66" t="s">
        <v>162</v>
      </c>
      <c r="I4" s="66" t="s">
        <v>6</v>
      </c>
      <c r="J4" s="66" t="s">
        <v>284</v>
      </c>
      <c r="K4" s="173" t="s">
        <v>226</v>
      </c>
      <c r="L4" s="175" t="s">
        <v>292</v>
      </c>
      <c r="M4" s="66" t="s">
        <v>329</v>
      </c>
      <c r="N4" s="185"/>
      <c r="O4" s="186"/>
      <c r="Q4" s="66" t="s">
        <v>262</v>
      </c>
      <c r="T4" s="6" t="s">
        <v>398</v>
      </c>
      <c r="U4" s="225" t="s">
        <v>398</v>
      </c>
    </row>
    <row r="5" spans="1:21" ht="12.75">
      <c r="A5" s="8" t="s">
        <v>51</v>
      </c>
      <c r="C5" s="63">
        <v>2016</v>
      </c>
      <c r="E5" s="66" t="s">
        <v>146</v>
      </c>
      <c r="F5" s="66" t="s">
        <v>197</v>
      </c>
      <c r="I5" s="66" t="s">
        <v>7</v>
      </c>
      <c r="K5" s="173" t="s">
        <v>224</v>
      </c>
      <c r="L5" s="178" t="s">
        <v>293</v>
      </c>
      <c r="N5" s="185"/>
      <c r="O5" s="186"/>
      <c r="Q5" s="66" t="s">
        <v>263</v>
      </c>
      <c r="T5" s="6" t="s">
        <v>399</v>
      </c>
      <c r="U5" s="225" t="s">
        <v>399</v>
      </c>
    </row>
    <row r="6" spans="1:21" ht="38.25">
      <c r="A6" s="8" t="s">
        <v>52</v>
      </c>
      <c r="C6" s="63">
        <v>2017</v>
      </c>
      <c r="E6" s="66" t="s">
        <v>147</v>
      </c>
      <c r="F6" s="92"/>
      <c r="G6" s="61" t="s">
        <v>299</v>
      </c>
      <c r="H6" s="61" t="s">
        <v>239</v>
      </c>
      <c r="I6" s="66" t="s">
        <v>20</v>
      </c>
      <c r="J6" s="61" t="s">
        <v>250</v>
      </c>
      <c r="L6" s="178" t="s">
        <v>294</v>
      </c>
      <c r="N6" s="7"/>
      <c r="O6" s="7"/>
      <c r="Q6" s="66" t="s">
        <v>264</v>
      </c>
      <c r="T6" s="6" t="s">
        <v>400</v>
      </c>
      <c r="U6" s="225" t="s">
        <v>400</v>
      </c>
    </row>
    <row r="7" spans="1:21" ht="22.5">
      <c r="A7" s="8" t="s">
        <v>53</v>
      </c>
      <c r="E7" s="66" t="s">
        <v>148</v>
      </c>
      <c r="F7" s="92"/>
      <c r="G7" s="66" t="s">
        <v>236</v>
      </c>
      <c r="H7" s="66" t="s">
        <v>238</v>
      </c>
      <c r="I7" s="66" t="s">
        <v>21</v>
      </c>
      <c r="J7" s="66" t="s">
        <v>301</v>
      </c>
      <c r="L7" s="180" t="s">
        <v>295</v>
      </c>
      <c r="N7" s="7"/>
      <c r="O7" s="7"/>
      <c r="Q7" s="66" t="s">
        <v>265</v>
      </c>
      <c r="T7" s="6" t="s">
        <v>401</v>
      </c>
      <c r="U7" s="225" t="s">
        <v>401</v>
      </c>
    </row>
    <row r="8" spans="1:21" ht="22.5">
      <c r="A8" s="8" t="s">
        <v>54</v>
      </c>
      <c r="E8" s="66" t="s">
        <v>149</v>
      </c>
      <c r="F8" s="92"/>
      <c r="G8" s="66" t="s">
        <v>237</v>
      </c>
      <c r="H8" s="66" t="s">
        <v>249</v>
      </c>
      <c r="I8" s="66" t="s">
        <v>139</v>
      </c>
      <c r="J8" s="66" t="s">
        <v>283</v>
      </c>
      <c r="L8" s="179" t="s">
        <v>296</v>
      </c>
      <c r="Q8" s="66" t="s">
        <v>266</v>
      </c>
      <c r="T8" s="6" t="s">
        <v>402</v>
      </c>
      <c r="U8" s="225" t="s">
        <v>402</v>
      </c>
    </row>
    <row r="9" spans="1:21" ht="22.5">
      <c r="A9" s="8" t="s">
        <v>55</v>
      </c>
      <c r="E9" s="66" t="s">
        <v>150</v>
      </c>
      <c r="F9" s="92"/>
      <c r="G9" s="66" t="s">
        <v>249</v>
      </c>
      <c r="I9" s="66" t="s">
        <v>140</v>
      </c>
      <c r="Q9" s="66" t="s">
        <v>267</v>
      </c>
      <c r="T9" s="6" t="s">
        <v>403</v>
      </c>
      <c r="U9" s="225" t="s">
        <v>403</v>
      </c>
    </row>
    <row r="10" spans="1:21">
      <c r="A10" s="8" t="s">
        <v>56</v>
      </c>
      <c r="E10" s="66" t="s">
        <v>151</v>
      </c>
      <c r="F10" s="92"/>
      <c r="I10" s="66" t="s">
        <v>168</v>
      </c>
      <c r="Q10" s="66" t="s">
        <v>268</v>
      </c>
      <c r="T10" s="6" t="s">
        <v>404</v>
      </c>
      <c r="U10" s="225" t="s">
        <v>404</v>
      </c>
    </row>
    <row r="11" spans="1:21">
      <c r="A11" s="8" t="s">
        <v>57</v>
      </c>
      <c r="E11" s="66" t="s">
        <v>152</v>
      </c>
      <c r="F11" s="92"/>
      <c r="I11" s="66" t="s">
        <v>169</v>
      </c>
      <c r="T11" s="6" t="s">
        <v>405</v>
      </c>
      <c r="U11" s="225" t="s">
        <v>405</v>
      </c>
    </row>
    <row r="12" spans="1:21" ht="25.5">
      <c r="A12" s="8" t="s">
        <v>17</v>
      </c>
      <c r="E12" s="66" t="s">
        <v>153</v>
      </c>
      <c r="F12" s="92"/>
      <c r="G12" s="61" t="s">
        <v>300</v>
      </c>
      <c r="H12" s="61" t="s">
        <v>246</v>
      </c>
      <c r="I12" s="66" t="s">
        <v>170</v>
      </c>
      <c r="T12" s="6" t="s">
        <v>169</v>
      </c>
      <c r="U12" s="225" t="s">
        <v>169</v>
      </c>
    </row>
    <row r="13" spans="1:21" ht="22.5">
      <c r="A13" s="8" t="s">
        <v>58</v>
      </c>
      <c r="E13" s="66" t="s">
        <v>154</v>
      </c>
      <c r="F13" s="92"/>
      <c r="G13" s="66" t="s">
        <v>247</v>
      </c>
      <c r="H13" s="66" t="s">
        <v>248</v>
      </c>
      <c r="I13" s="66" t="s">
        <v>171</v>
      </c>
      <c r="T13" s="6" t="s">
        <v>170</v>
      </c>
      <c r="U13" s="225" t="s">
        <v>170</v>
      </c>
    </row>
    <row r="14" spans="1:21">
      <c r="A14" s="8" t="s">
        <v>18</v>
      </c>
      <c r="G14" s="66" t="s">
        <v>249</v>
      </c>
      <c r="H14" s="66" t="s">
        <v>249</v>
      </c>
      <c r="I14" s="66" t="s">
        <v>172</v>
      </c>
      <c r="T14" s="6" t="s">
        <v>171</v>
      </c>
      <c r="U14" s="225" t="s">
        <v>171</v>
      </c>
    </row>
    <row r="15" spans="1:21">
      <c r="A15" s="8" t="s">
        <v>340</v>
      </c>
      <c r="I15" s="66" t="s">
        <v>173</v>
      </c>
      <c r="T15" s="6" t="s">
        <v>172</v>
      </c>
      <c r="U15" s="225" t="s">
        <v>172</v>
      </c>
    </row>
    <row r="16" spans="1:21">
      <c r="A16" s="8" t="s">
        <v>59</v>
      </c>
      <c r="I16" s="66" t="s">
        <v>174</v>
      </c>
      <c r="T16" s="6" t="s">
        <v>173</v>
      </c>
      <c r="U16" s="225" t="s">
        <v>173</v>
      </c>
    </row>
    <row r="17" spans="1:21">
      <c r="A17" s="8" t="s">
        <v>60</v>
      </c>
      <c r="I17" s="66" t="s">
        <v>175</v>
      </c>
      <c r="T17" s="6" t="s">
        <v>174</v>
      </c>
      <c r="U17" s="225" t="s">
        <v>174</v>
      </c>
    </row>
    <row r="18" spans="1:21">
      <c r="A18" s="8" t="s">
        <v>61</v>
      </c>
      <c r="I18" s="66" t="s">
        <v>176</v>
      </c>
      <c r="T18" s="6" t="s">
        <v>175</v>
      </c>
      <c r="U18" s="225" t="s">
        <v>175</v>
      </c>
    </row>
    <row r="19" spans="1:21">
      <c r="A19" s="8" t="s">
        <v>62</v>
      </c>
      <c r="I19" s="66" t="s">
        <v>177</v>
      </c>
      <c r="T19" s="6" t="s">
        <v>176</v>
      </c>
      <c r="U19" s="225" t="s">
        <v>176</v>
      </c>
    </row>
    <row r="20" spans="1:21">
      <c r="A20" s="8" t="s">
        <v>63</v>
      </c>
      <c r="I20" s="66" t="s">
        <v>178</v>
      </c>
      <c r="T20" s="6" t="s">
        <v>177</v>
      </c>
      <c r="U20" s="225" t="s">
        <v>177</v>
      </c>
    </row>
    <row r="21" spans="1:21">
      <c r="A21" s="8" t="s">
        <v>64</v>
      </c>
      <c r="I21" s="66" t="s">
        <v>179</v>
      </c>
      <c r="T21" s="6" t="s">
        <v>178</v>
      </c>
      <c r="U21" s="225" t="s">
        <v>178</v>
      </c>
    </row>
    <row r="22" spans="1:21">
      <c r="A22" s="8" t="s">
        <v>65</v>
      </c>
      <c r="T22" s="6" t="s">
        <v>179</v>
      </c>
      <c r="U22" s="225" t="s">
        <v>179</v>
      </c>
    </row>
    <row r="23" spans="1:21">
      <c r="A23" s="8" t="s">
        <v>66</v>
      </c>
      <c r="T23" s="6" t="s">
        <v>337</v>
      </c>
      <c r="U23" s="225" t="s">
        <v>337</v>
      </c>
    </row>
    <row r="24" spans="1:21">
      <c r="A24" s="8" t="s">
        <v>67</v>
      </c>
      <c r="T24" s="6" t="s">
        <v>338</v>
      </c>
      <c r="U24" s="225" t="s">
        <v>338</v>
      </c>
    </row>
    <row r="25" spans="1:21">
      <c r="A25" s="8" t="s">
        <v>68</v>
      </c>
      <c r="T25" s="6" t="s">
        <v>339</v>
      </c>
      <c r="U25" s="225" t="s">
        <v>339</v>
      </c>
    </row>
    <row r="26" spans="1:21">
      <c r="A26" s="8" t="s">
        <v>69</v>
      </c>
      <c r="T26" s="3"/>
      <c r="U26" s="225" t="s">
        <v>406</v>
      </c>
    </row>
    <row r="27" spans="1:21">
      <c r="A27" s="8" t="s">
        <v>70</v>
      </c>
      <c r="T27" s="3"/>
      <c r="U27" s="225" t="s">
        <v>407</v>
      </c>
    </row>
    <row r="28" spans="1:21">
      <c r="A28" s="8" t="s">
        <v>71</v>
      </c>
      <c r="T28" s="3"/>
      <c r="U28" s="225" t="s">
        <v>408</v>
      </c>
    </row>
    <row r="29" spans="1:21">
      <c r="A29" s="8" t="s">
        <v>72</v>
      </c>
      <c r="T29" s="3"/>
      <c r="U29" s="225" t="s">
        <v>409</v>
      </c>
    </row>
    <row r="30" spans="1:21">
      <c r="A30" s="8" t="s">
        <v>73</v>
      </c>
      <c r="T30" s="3"/>
      <c r="U30" s="225" t="s">
        <v>410</v>
      </c>
    </row>
    <row r="31" spans="1:21">
      <c r="A31" s="8" t="s">
        <v>74</v>
      </c>
      <c r="T31" s="3"/>
      <c r="U31" s="225" t="s">
        <v>411</v>
      </c>
    </row>
    <row r="32" spans="1:21">
      <c r="A32" s="8" t="s">
        <v>75</v>
      </c>
      <c r="T32" s="3"/>
      <c r="U32" s="225" t="s">
        <v>412</v>
      </c>
    </row>
    <row r="33" spans="1:21">
      <c r="A33" s="8" t="s">
        <v>76</v>
      </c>
      <c r="T33" s="3"/>
      <c r="U33" s="225" t="s">
        <v>413</v>
      </c>
    </row>
    <row r="34" spans="1:21">
      <c r="A34" s="8" t="s">
        <v>77</v>
      </c>
      <c r="T34" s="3"/>
      <c r="U34" s="225" t="s">
        <v>414</v>
      </c>
    </row>
    <row r="35" spans="1:21">
      <c r="A35" s="8" t="s">
        <v>78</v>
      </c>
      <c r="T35" s="3"/>
      <c r="U35" s="225" t="s">
        <v>415</v>
      </c>
    </row>
    <row r="36" spans="1:21">
      <c r="A36" s="8" t="s">
        <v>42</v>
      </c>
      <c r="T36" s="3"/>
      <c r="U36" s="225" t="s">
        <v>416</v>
      </c>
    </row>
    <row r="37" spans="1:21">
      <c r="A37" s="8" t="s">
        <v>43</v>
      </c>
      <c r="T37" s="3"/>
      <c r="U37" s="225" t="s">
        <v>417</v>
      </c>
    </row>
    <row r="38" spans="1:21">
      <c r="A38" s="8" t="s">
        <v>44</v>
      </c>
      <c r="T38" s="3"/>
      <c r="U38" s="225" t="s">
        <v>418</v>
      </c>
    </row>
    <row r="39" spans="1:21">
      <c r="A39" s="8" t="s">
        <v>45</v>
      </c>
      <c r="T39" s="3"/>
      <c r="U39" s="225" t="s">
        <v>419</v>
      </c>
    </row>
    <row r="40" spans="1:21">
      <c r="A40" s="8" t="s">
        <v>46</v>
      </c>
      <c r="T40" s="3"/>
      <c r="U40" s="225" t="s">
        <v>420</v>
      </c>
    </row>
    <row r="41" spans="1:21">
      <c r="A41" s="8" t="s">
        <v>47</v>
      </c>
      <c r="T41" s="3"/>
      <c r="U41" s="225" t="s">
        <v>421</v>
      </c>
    </row>
    <row r="42" spans="1:21">
      <c r="A42" s="8" t="s">
        <v>79</v>
      </c>
      <c r="T42" s="3"/>
      <c r="U42" s="225" t="s">
        <v>422</v>
      </c>
    </row>
    <row r="43" spans="1:21">
      <c r="A43" s="8" t="s">
        <v>80</v>
      </c>
      <c r="T43" s="3"/>
      <c r="U43" s="225" t="s">
        <v>423</v>
      </c>
    </row>
    <row r="44" spans="1:21">
      <c r="A44" s="8" t="s">
        <v>81</v>
      </c>
      <c r="T44" s="3"/>
      <c r="U44" s="225" t="s">
        <v>424</v>
      </c>
    </row>
    <row r="45" spans="1:21">
      <c r="A45" s="8" t="s">
        <v>82</v>
      </c>
      <c r="T45" s="3"/>
      <c r="U45" s="225" t="s">
        <v>425</v>
      </c>
    </row>
    <row r="46" spans="1:21">
      <c r="A46" s="8" t="s">
        <v>83</v>
      </c>
      <c r="T46" s="3"/>
      <c r="U46" s="225" t="s">
        <v>426</v>
      </c>
    </row>
    <row r="47" spans="1:21">
      <c r="A47" s="8" t="s">
        <v>104</v>
      </c>
      <c r="T47" s="3"/>
      <c r="U47" s="225" t="s">
        <v>427</v>
      </c>
    </row>
    <row r="48" spans="1:21">
      <c r="A48" s="8" t="s">
        <v>105</v>
      </c>
      <c r="T48" s="3"/>
      <c r="U48" s="225" t="s">
        <v>428</v>
      </c>
    </row>
    <row r="49" spans="1:21">
      <c r="A49" s="8" t="s">
        <v>106</v>
      </c>
      <c r="T49" s="3"/>
      <c r="U49" s="225" t="s">
        <v>429</v>
      </c>
    </row>
    <row r="50" spans="1:21">
      <c r="A50" s="8" t="s">
        <v>84</v>
      </c>
      <c r="T50" s="3"/>
      <c r="U50" s="225" t="s">
        <v>430</v>
      </c>
    </row>
    <row r="51" spans="1:21">
      <c r="A51" s="8" t="s">
        <v>85</v>
      </c>
      <c r="T51" s="3"/>
      <c r="U51" s="225" t="s">
        <v>431</v>
      </c>
    </row>
    <row r="52" spans="1:21">
      <c r="A52" s="8" t="s">
        <v>86</v>
      </c>
      <c r="T52" s="3"/>
      <c r="U52" s="225" t="s">
        <v>432</v>
      </c>
    </row>
    <row r="53" spans="1:21">
      <c r="A53" s="8" t="s">
        <v>87</v>
      </c>
      <c r="T53" s="3"/>
      <c r="U53" s="225" t="s">
        <v>433</v>
      </c>
    </row>
    <row r="54" spans="1:21">
      <c r="A54" s="8" t="s">
        <v>88</v>
      </c>
      <c r="T54" s="3"/>
      <c r="U54" s="225" t="s">
        <v>434</v>
      </c>
    </row>
    <row r="55" spans="1:21">
      <c r="A55" s="8" t="s">
        <v>89</v>
      </c>
      <c r="T55" s="3"/>
      <c r="U55" s="225" t="s">
        <v>435</v>
      </c>
    </row>
    <row r="56" spans="1:21">
      <c r="A56" s="8" t="s">
        <v>90</v>
      </c>
      <c r="T56" s="3"/>
      <c r="U56" s="225" t="s">
        <v>436</v>
      </c>
    </row>
    <row r="57" spans="1:21">
      <c r="A57" s="8" t="s">
        <v>341</v>
      </c>
      <c r="T57" s="3"/>
      <c r="U57" s="225" t="s">
        <v>437</v>
      </c>
    </row>
    <row r="58" spans="1:21">
      <c r="A58" s="8" t="s">
        <v>91</v>
      </c>
      <c r="T58" s="3"/>
      <c r="U58" s="225" t="s">
        <v>438</v>
      </c>
    </row>
    <row r="59" spans="1:21">
      <c r="A59" s="8" t="s">
        <v>92</v>
      </c>
      <c r="T59" s="3"/>
      <c r="U59" s="225" t="s">
        <v>439</v>
      </c>
    </row>
    <row r="60" spans="1:21">
      <c r="A60" s="8" t="s">
        <v>93</v>
      </c>
      <c r="T60" s="3"/>
      <c r="U60" s="225" t="s">
        <v>440</v>
      </c>
    </row>
    <row r="61" spans="1:21">
      <c r="A61" s="8" t="s">
        <v>94</v>
      </c>
      <c r="T61" s="3"/>
      <c r="U61" s="225" t="s">
        <v>441</v>
      </c>
    </row>
    <row r="62" spans="1:21">
      <c r="A62" s="8" t="s">
        <v>37</v>
      </c>
    </row>
    <row r="63" spans="1:21">
      <c r="A63" s="8" t="s">
        <v>95</v>
      </c>
    </row>
    <row r="64" spans="1:21">
      <c r="A64" s="8" t="s">
        <v>96</v>
      </c>
    </row>
    <row r="65" spans="1:1">
      <c r="A65" s="8" t="s">
        <v>97</v>
      </c>
    </row>
    <row r="66" spans="1:1">
      <c r="A66" s="8" t="s">
        <v>98</v>
      </c>
    </row>
    <row r="67" spans="1:1">
      <c r="A67" s="8" t="s">
        <v>99</v>
      </c>
    </row>
    <row r="68" spans="1:1">
      <c r="A68" s="8" t="s">
        <v>100</v>
      </c>
    </row>
    <row r="69" spans="1:1">
      <c r="A69" s="8" t="s">
        <v>101</v>
      </c>
    </row>
    <row r="70" spans="1:1">
      <c r="A70" s="8" t="s">
        <v>102</v>
      </c>
    </row>
    <row r="71" spans="1:1">
      <c r="A71" s="8" t="s">
        <v>103</v>
      </c>
    </row>
    <row r="72" spans="1:1">
      <c r="A72" s="8" t="s">
        <v>107</v>
      </c>
    </row>
    <row r="73" spans="1:1">
      <c r="A73" s="8" t="s">
        <v>108</v>
      </c>
    </row>
    <row r="74" spans="1:1">
      <c r="A74" s="8" t="s">
        <v>109</v>
      </c>
    </row>
    <row r="75" spans="1:1">
      <c r="A75" s="8" t="s">
        <v>110</v>
      </c>
    </row>
    <row r="76" spans="1:1">
      <c r="A76" s="8" t="s">
        <v>111</v>
      </c>
    </row>
    <row r="77" spans="1:1">
      <c r="A77" s="8" t="s">
        <v>112</v>
      </c>
    </row>
    <row r="78" spans="1:1">
      <c r="A78" s="8" t="s">
        <v>113</v>
      </c>
    </row>
    <row r="79" spans="1:1">
      <c r="A79" s="8" t="s">
        <v>41</v>
      </c>
    </row>
    <row r="80" spans="1:1">
      <c r="A80" s="8" t="s">
        <v>114</v>
      </c>
    </row>
    <row r="81" spans="1:1">
      <c r="A81" s="8" t="s">
        <v>115</v>
      </c>
    </row>
    <row r="82" spans="1:1">
      <c r="A82" s="8" t="s">
        <v>116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7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22</v>
      </c>
      <c r="B1" s="12" t="s">
        <v>23</v>
      </c>
      <c r="C1" s="12" t="s">
        <v>24</v>
      </c>
      <c r="D1" s="13"/>
    </row>
    <row r="2" spans="1:4" ht="12" thickTop="1">
      <c r="A2" s="265">
        <v>43453.398726851854</v>
      </c>
      <c r="B2" s="15" t="s">
        <v>528</v>
      </c>
      <c r="C2" s="15" t="s">
        <v>529</v>
      </c>
    </row>
    <row r="3" spans="1:4">
      <c r="A3" s="265">
        <v>43453.398761574077</v>
      </c>
      <c r="B3" s="15" t="s">
        <v>530</v>
      </c>
      <c r="C3" s="15" t="s">
        <v>529</v>
      </c>
    </row>
    <row r="4" spans="1:4">
      <c r="A4" s="265">
        <v>43453.399016203701</v>
      </c>
      <c r="B4" s="15" t="s">
        <v>528</v>
      </c>
      <c r="C4" s="15" t="s">
        <v>529</v>
      </c>
    </row>
    <row r="5" spans="1:4">
      <c r="A5" s="265">
        <v>43453.399027777778</v>
      </c>
      <c r="B5" s="15" t="s">
        <v>530</v>
      </c>
      <c r="C5" s="15" t="s">
        <v>529</v>
      </c>
    </row>
    <row r="6" spans="1:4">
      <c r="A6" s="265">
        <v>43453.399699074071</v>
      </c>
      <c r="B6" s="15" t="s">
        <v>528</v>
      </c>
      <c r="C6" s="15" t="s">
        <v>529</v>
      </c>
    </row>
    <row r="7" spans="1:4">
      <c r="A7" s="265">
        <v>43453.399710648147</v>
      </c>
      <c r="B7" s="15" t="s">
        <v>530</v>
      </c>
      <c r="C7" s="15" t="s">
        <v>529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AA71"/>
  <sheetViews>
    <sheetView showGridLines="0" zoomScaleNormal="10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8" width="10" customWidth="1"/>
    <col min="9" max="9" width="18.7109375" customWidth="1"/>
    <col min="10" max="25" width="10" customWidth="1"/>
  </cols>
  <sheetData>
    <row r="2" spans="1:9" s="46" customFormat="1">
      <c r="A2" s="46" t="s">
        <v>125</v>
      </c>
      <c r="B2" s="46" t="s">
        <v>180</v>
      </c>
    </row>
    <row r="3" spans="1:9">
      <c r="D3" s="59"/>
      <c r="E3" s="59"/>
      <c r="F3" s="59"/>
      <c r="G3" s="59"/>
      <c r="H3" s="59"/>
    </row>
    <row r="4" spans="1:9" s="47" customFormat="1" ht="15">
      <c r="A4" s="177"/>
      <c r="C4" s="71"/>
      <c r="D4" s="322"/>
      <c r="E4" s="373"/>
      <c r="F4" s="233">
        <v>1</v>
      </c>
      <c r="G4" s="237"/>
      <c r="H4" s="238"/>
      <c r="I4" s="79"/>
    </row>
    <row r="5" spans="1:9" s="47" customFormat="1" ht="15" customHeight="1">
      <c r="C5" s="71"/>
      <c r="D5" s="322"/>
      <c r="E5" s="373"/>
      <c r="F5" s="239"/>
      <c r="G5" s="240" t="s">
        <v>181</v>
      </c>
      <c r="H5" s="241"/>
      <c r="I5" s="79"/>
    </row>
    <row r="6" spans="1:9">
      <c r="C6" s="59"/>
      <c r="D6" s="59"/>
      <c r="E6" s="59"/>
      <c r="F6" s="59"/>
      <c r="G6" s="59"/>
      <c r="H6" s="59"/>
    </row>
    <row r="8" spans="1:9" s="46" customFormat="1">
      <c r="A8" s="46" t="s">
        <v>122</v>
      </c>
    </row>
    <row r="10" spans="1:9" s="16" customFormat="1" ht="15" customHeight="1">
      <c r="C10" s="74"/>
      <c r="D10" s="255"/>
      <c r="E10" s="256"/>
    </row>
    <row r="13" spans="1:9" s="46" customFormat="1">
      <c r="A13" s="46" t="s">
        <v>141</v>
      </c>
    </row>
    <row r="14" spans="1:9" s="70" customFormat="1"/>
    <row r="16" spans="1:9" ht="15" customHeight="1">
      <c r="A16" s="363"/>
      <c r="B16" s="68"/>
      <c r="C16" s="72"/>
      <c r="D16" s="137">
        <f>A16</f>
        <v>0</v>
      </c>
      <c r="E16" s="377"/>
      <c r="F16" s="377"/>
      <c r="G16" s="377"/>
      <c r="H16" s="377"/>
    </row>
    <row r="17" spans="1:26" ht="15" customHeight="1">
      <c r="A17" s="363"/>
      <c r="B17" s="68"/>
      <c r="C17" s="72"/>
      <c r="D17" s="138" t="str">
        <f>A16&amp;".1"</f>
        <v>.1</v>
      </c>
      <c r="E17" s="147" t="s">
        <v>189</v>
      </c>
      <c r="F17" s="139"/>
      <c r="G17" s="162"/>
      <c r="H17" s="140"/>
    </row>
    <row r="21" spans="1:26" s="46" customFormat="1">
      <c r="A21" s="46" t="s">
        <v>273</v>
      </c>
    </row>
    <row r="22" spans="1:26">
      <c r="G22" s="161"/>
      <c r="H22" s="161"/>
    </row>
    <row r="23" spans="1:26" s="47" customFormat="1" ht="15" customHeight="1">
      <c r="A23" s="378" t="s">
        <v>40</v>
      </c>
      <c r="B23" s="379">
        <v>1</v>
      </c>
      <c r="C23" s="143"/>
      <c r="E23" s="375" t="str">
        <f>A23&amp;"."&amp;B23</f>
        <v>1.1</v>
      </c>
      <c r="F23" s="382"/>
      <c r="G23" s="257" t="s">
        <v>269</v>
      </c>
      <c r="H23" s="266"/>
      <c r="I23" s="172"/>
      <c r="J23" s="172"/>
      <c r="K23" s="266"/>
      <c r="L23" s="172"/>
      <c r="M23" s="172"/>
      <c r="N23" s="266"/>
      <c r="O23" s="172"/>
      <c r="P23" s="172"/>
      <c r="Q23" s="266"/>
      <c r="R23" s="172"/>
      <c r="S23" s="172"/>
      <c r="T23" s="381" t="s">
        <v>233</v>
      </c>
      <c r="U23" s="381" t="s">
        <v>233</v>
      </c>
      <c r="V23" s="381" t="s">
        <v>233</v>
      </c>
      <c r="W23" s="374"/>
      <c r="X23" s="374"/>
      <c r="Y23" s="374"/>
      <c r="Z23" s="380"/>
    </row>
    <row r="24" spans="1:26" s="47" customFormat="1" ht="15" customHeight="1">
      <c r="A24" s="378"/>
      <c r="B24" s="379"/>
      <c r="C24" s="143"/>
      <c r="E24" s="376"/>
      <c r="F24" s="382"/>
      <c r="G24" s="257" t="s">
        <v>270</v>
      </c>
      <c r="H24" s="266"/>
      <c r="I24" s="172"/>
      <c r="J24" s="172"/>
      <c r="K24" s="266"/>
      <c r="L24" s="172"/>
      <c r="M24" s="172"/>
      <c r="N24" s="266"/>
      <c r="O24" s="172"/>
      <c r="P24" s="172"/>
      <c r="Q24" s="266"/>
      <c r="R24" s="172"/>
      <c r="S24" s="172"/>
      <c r="T24" s="381"/>
      <c r="U24" s="381"/>
      <c r="V24" s="381"/>
      <c r="W24" s="374"/>
      <c r="X24" s="374"/>
      <c r="Y24" s="374"/>
      <c r="Z24" s="380"/>
    </row>
    <row r="25" spans="1:26" ht="15" customHeight="1">
      <c r="A25" s="378"/>
      <c r="B25" s="149"/>
      <c r="C25" s="142"/>
      <c r="E25" s="247"/>
      <c r="F25" s="258" t="s">
        <v>274</v>
      </c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1"/>
      <c r="T25" s="381"/>
      <c r="U25" s="381"/>
      <c r="V25" s="381"/>
      <c r="W25" s="374"/>
      <c r="X25" s="374"/>
      <c r="Y25" s="374"/>
      <c r="Z25" s="380"/>
    </row>
    <row r="27" spans="1:26" s="46" customFormat="1">
      <c r="A27" s="46" t="s">
        <v>276</v>
      </c>
    </row>
    <row r="28" spans="1:26">
      <c r="G28" s="161"/>
      <c r="H28" s="161"/>
    </row>
    <row r="29" spans="1:26" s="47" customFormat="1" ht="15" customHeight="1">
      <c r="A29" s="169"/>
      <c r="B29" s="379"/>
      <c r="C29" s="143"/>
      <c r="E29" s="375" t="str">
        <f>A29&amp;"."&amp;B29</f>
        <v>.</v>
      </c>
      <c r="F29" s="382"/>
      <c r="G29" s="257" t="s">
        <v>269</v>
      </c>
      <c r="H29" s="266"/>
      <c r="I29" s="172"/>
      <c r="J29" s="172"/>
      <c r="K29" s="266"/>
      <c r="L29" s="172"/>
      <c r="M29" s="172"/>
      <c r="N29" s="266"/>
      <c r="O29" s="172"/>
      <c r="P29" s="172"/>
      <c r="Q29" s="266"/>
      <c r="R29" s="172"/>
      <c r="S29" s="172"/>
      <c r="T29" s="59"/>
      <c r="U29"/>
      <c r="V29"/>
      <c r="W29"/>
      <c r="X29"/>
      <c r="Y29"/>
      <c r="Z29"/>
    </row>
    <row r="30" spans="1:26" s="47" customFormat="1" ht="15" customHeight="1">
      <c r="A30" s="169"/>
      <c r="B30" s="379"/>
      <c r="C30" s="143"/>
      <c r="E30" s="376"/>
      <c r="F30" s="382"/>
      <c r="G30" s="257" t="s">
        <v>270</v>
      </c>
      <c r="H30" s="266"/>
      <c r="I30" s="172"/>
      <c r="J30" s="172"/>
      <c r="K30" s="266"/>
      <c r="L30" s="172"/>
      <c r="M30" s="172"/>
      <c r="N30" s="266"/>
      <c r="O30" s="172"/>
      <c r="P30" s="172"/>
      <c r="Q30" s="266"/>
      <c r="R30" s="172"/>
      <c r="S30" s="172"/>
      <c r="T30" s="59"/>
      <c r="U30"/>
      <c r="V30"/>
      <c r="W30"/>
      <c r="X30"/>
      <c r="Y30"/>
      <c r="Z30"/>
    </row>
    <row r="32" spans="1:26" s="46" customFormat="1">
      <c r="A32" s="46" t="s">
        <v>277</v>
      </c>
    </row>
    <row r="33" spans="1:27">
      <c r="G33" s="161"/>
      <c r="H33" s="161"/>
    </row>
    <row r="34" spans="1:27" s="47" customFormat="1" ht="15" customHeight="1">
      <c r="A34" s="181"/>
      <c r="B34" s="181"/>
      <c r="C34" s="143"/>
      <c r="E34" s="170">
        <v>1</v>
      </c>
      <c r="F34" s="266"/>
      <c r="G34" s="172"/>
      <c r="H34" s="172"/>
      <c r="I34" s="266"/>
      <c r="J34" s="172"/>
      <c r="K34" s="172"/>
      <c r="L34" s="266"/>
      <c r="M34" s="172"/>
      <c r="N34" s="172"/>
      <c r="O34" s="266"/>
      <c r="P34" s="172"/>
      <c r="Q34" s="172"/>
      <c r="R34" s="162"/>
      <c r="S34" s="162"/>
      <c r="T34" s="162"/>
      <c r="U34" s="176"/>
      <c r="V34" s="176"/>
      <c r="W34" s="176"/>
      <c r="X34" s="160"/>
    </row>
    <row r="37" spans="1:27" s="46" customFormat="1">
      <c r="A37" s="46" t="s">
        <v>278</v>
      </c>
    </row>
    <row r="38" spans="1:27">
      <c r="G38" s="161"/>
      <c r="H38" s="161"/>
    </row>
    <row r="39" spans="1:27" s="47" customFormat="1" ht="15" customHeight="1">
      <c r="A39" s="165"/>
      <c r="B39" s="148"/>
      <c r="C39" s="143"/>
      <c r="E39" s="141" t="s">
        <v>40</v>
      </c>
      <c r="F39" s="267"/>
      <c r="G39" s="262"/>
      <c r="H39" s="262"/>
      <c r="I39" s="267"/>
      <c r="J39" s="262"/>
      <c r="K39" s="262"/>
      <c r="L39" s="267"/>
      <c r="M39" s="262"/>
      <c r="N39" s="262"/>
      <c r="O39" s="267"/>
      <c r="P39" s="262"/>
      <c r="Q39" s="262"/>
      <c r="R39" s="162"/>
      <c r="S39" s="162"/>
      <c r="T39" s="162"/>
      <c r="U39" s="176"/>
      <c r="V39" s="176"/>
      <c r="W39" s="176"/>
      <c r="X39" s="248"/>
      <c r="Y39" s="249"/>
      <c r="Z39" s="248"/>
      <c r="AA39" s="160"/>
    </row>
    <row r="41" spans="1:27" s="46" customFormat="1">
      <c r="A41" s="46" t="s">
        <v>279</v>
      </c>
    </row>
    <row r="43" spans="1:27" s="47" customFormat="1" ht="15" customHeight="1">
      <c r="A43" s="171"/>
      <c r="B43" s="171"/>
      <c r="C43" s="143"/>
      <c r="E43" s="170">
        <v>1</v>
      </c>
      <c r="F43" s="266"/>
      <c r="G43" s="172"/>
      <c r="H43" s="172"/>
      <c r="I43" s="266"/>
      <c r="J43" s="172"/>
      <c r="K43" s="172"/>
      <c r="L43" s="266"/>
      <c r="M43" s="172"/>
      <c r="N43" s="172"/>
      <c r="O43" s="266"/>
      <c r="P43" s="172"/>
      <c r="Q43" s="172"/>
      <c r="R43" s="162"/>
      <c r="S43" s="162"/>
      <c r="T43" s="162"/>
      <c r="U43" s="176"/>
      <c r="V43" s="176"/>
      <c r="W43" s="176"/>
      <c r="X43" s="160"/>
    </row>
    <row r="45" spans="1:27" s="46" customFormat="1">
      <c r="A45" s="46" t="s">
        <v>342</v>
      </c>
    </row>
    <row r="47" spans="1:27" ht="11.25" customHeight="1">
      <c r="E47" s="349" t="s">
        <v>321</v>
      </c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</row>
    <row r="48" spans="1:27" ht="11.25" customHeight="1">
      <c r="E48" s="340" t="s">
        <v>241</v>
      </c>
      <c r="F48" s="340"/>
      <c r="G48" s="340"/>
      <c r="H48" s="340" t="s">
        <v>242</v>
      </c>
      <c r="I48" s="340"/>
      <c r="J48" s="340"/>
      <c r="K48" s="340" t="s">
        <v>243</v>
      </c>
      <c r="L48" s="340"/>
      <c r="M48" s="340"/>
      <c r="N48" s="340" t="s">
        <v>244</v>
      </c>
      <c r="O48" s="340"/>
      <c r="P48" s="340"/>
    </row>
    <row r="49" spans="1:16" ht="11.25" customHeight="1">
      <c r="E49" s="346" t="s">
        <v>336</v>
      </c>
      <c r="F49" s="346" t="s">
        <v>347</v>
      </c>
      <c r="G49" s="346" t="s">
        <v>348</v>
      </c>
      <c r="H49" s="346" t="s">
        <v>336</v>
      </c>
      <c r="I49" s="346" t="s">
        <v>347</v>
      </c>
      <c r="J49" s="346" t="s">
        <v>348</v>
      </c>
      <c r="K49" s="346" t="s">
        <v>336</v>
      </c>
      <c r="L49" s="346" t="s">
        <v>347</v>
      </c>
      <c r="M49" s="346" t="s">
        <v>348</v>
      </c>
      <c r="N49" s="346" t="s">
        <v>336</v>
      </c>
      <c r="O49" s="346" t="s">
        <v>347</v>
      </c>
      <c r="P49" s="346" t="s">
        <v>348</v>
      </c>
    </row>
    <row r="50" spans="1:16" ht="12" thickBot="1"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1:16" ht="12" thickTop="1">
      <c r="E51" s="57" t="s">
        <v>5</v>
      </c>
      <c r="F51" s="57" t="s">
        <v>6</v>
      </c>
      <c r="G51" s="57" t="s">
        <v>7</v>
      </c>
      <c r="H51" s="57" t="s">
        <v>20</v>
      </c>
      <c r="I51" s="57" t="s">
        <v>21</v>
      </c>
      <c r="J51" s="57" t="s">
        <v>139</v>
      </c>
      <c r="K51" s="57" t="s">
        <v>140</v>
      </c>
      <c r="L51" s="57" t="s">
        <v>168</v>
      </c>
      <c r="M51" s="57" t="s">
        <v>169</v>
      </c>
      <c r="N51" s="57" t="s">
        <v>170</v>
      </c>
      <c r="O51" s="57" t="s">
        <v>171</v>
      </c>
      <c r="P51" s="57" t="s">
        <v>172</v>
      </c>
    </row>
    <row r="54" spans="1:16" s="46" customFormat="1">
      <c r="A54" s="46" t="s">
        <v>516</v>
      </c>
    </row>
    <row r="56" spans="1:16" s="47" customFormat="1" ht="20.100000000000001" customHeight="1">
      <c r="A56" s="165"/>
      <c r="B56" s="148"/>
      <c r="C56" s="192"/>
      <c r="D56" s="213"/>
      <c r="E56" s="2"/>
      <c r="F56" s="159"/>
      <c r="G56" s="160"/>
      <c r="I56" s="221"/>
      <c r="J56" s="221"/>
    </row>
    <row r="59" spans="1:16" s="46" customFormat="1">
      <c r="A59" s="46" t="s">
        <v>517</v>
      </c>
    </row>
    <row r="61" spans="1:16" s="47" customFormat="1" ht="20.100000000000001" customHeight="1">
      <c r="A61" s="165"/>
      <c r="B61" s="148"/>
      <c r="C61" s="192"/>
      <c r="D61" s="213"/>
      <c r="E61" s="1"/>
      <c r="F61" s="188"/>
      <c r="G61" s="160"/>
      <c r="I61" s="221"/>
      <c r="J61" s="221"/>
    </row>
    <row r="64" spans="1:16" s="46" customFormat="1">
      <c r="A64" s="46" t="s">
        <v>518</v>
      </c>
    </row>
    <row r="66" spans="1:10" s="47" customFormat="1" ht="20.100000000000001" customHeight="1">
      <c r="A66" s="165"/>
      <c r="B66" s="148"/>
      <c r="C66" s="192"/>
      <c r="D66" s="213"/>
      <c r="E66" s="2"/>
      <c r="F66" s="159"/>
      <c r="G66" s="160"/>
      <c r="I66" s="221"/>
      <c r="J66" s="221"/>
    </row>
    <row r="69" spans="1:10" s="46" customFormat="1">
      <c r="A69" s="46" t="s">
        <v>519</v>
      </c>
    </row>
    <row r="71" spans="1:10" s="47" customFormat="1" ht="20.100000000000001" customHeight="1">
      <c r="A71" s="165"/>
      <c r="B71" s="148"/>
      <c r="C71" s="192"/>
      <c r="D71" s="213"/>
      <c r="E71" s="220"/>
      <c r="F71" s="188"/>
      <c r="G71" s="160"/>
      <c r="I71" s="221"/>
      <c r="J71" s="221"/>
    </row>
  </sheetData>
  <sheetProtection formatColumns="0" formatRows="0"/>
  <dataConsolidate/>
  <mergeCells count="35">
    <mergeCell ref="P49:P50"/>
    <mergeCell ref="J49:J50"/>
    <mergeCell ref="K49:K50"/>
    <mergeCell ref="L49:L50"/>
    <mergeCell ref="M49:M50"/>
    <mergeCell ref="N49:N50"/>
    <mergeCell ref="O49:O50"/>
    <mergeCell ref="E47:P47"/>
    <mergeCell ref="E48:G48"/>
    <mergeCell ref="H48:J48"/>
    <mergeCell ref="K48:M48"/>
    <mergeCell ref="N48:P48"/>
    <mergeCell ref="E49:E50"/>
    <mergeCell ref="F49:F50"/>
    <mergeCell ref="G49:G50"/>
    <mergeCell ref="H49:H50"/>
    <mergeCell ref="I49:I50"/>
    <mergeCell ref="Z23:Z25"/>
    <mergeCell ref="T23:T25"/>
    <mergeCell ref="U23:U25"/>
    <mergeCell ref="V23:V25"/>
    <mergeCell ref="W23:W25"/>
    <mergeCell ref="B29:B30"/>
    <mergeCell ref="E29:E30"/>
    <mergeCell ref="F29:F30"/>
    <mergeCell ref="F23:F24"/>
    <mergeCell ref="E4:E5"/>
    <mergeCell ref="X23:X25"/>
    <mergeCell ref="Y23:Y25"/>
    <mergeCell ref="E23:E24"/>
    <mergeCell ref="A16:A17"/>
    <mergeCell ref="D4:D5"/>
    <mergeCell ref="E16:H16"/>
    <mergeCell ref="A23:A25"/>
    <mergeCell ref="B23:B24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U43:X43 U39:W39 AA39 W23:Y23 H17 E16 F17 E10 Z23:Z25 G23:G24 G29:G30 U34:X34 E66:G66 E56 G56 G61 E61 G71">
      <formula1>900</formula1>
    </dataValidation>
    <dataValidation type="decimal" allowBlank="1" showErrorMessage="1" errorTitle="Ошибка" error="Допускается ввод только неотрицательных чисел!" sqref="F39:Q39 F34:Q34 H23:S24 H4 Z39 H29:S30 X39 F43:Q43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3:T43 R39:T39 G17 R34:T3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29:F30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sqref="Y39">
      <formula1>900</formula1>
    </dataValidation>
    <dataValidation type="textLength" operator="lessThanOrEqual" allowBlank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71 F61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E7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56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20"/>
  <sheetViews>
    <sheetView showGridLines="0" zoomScaleNormal="100" workbookViewId="0"/>
  </sheetViews>
  <sheetFormatPr defaultRowHeight="11.25"/>
  <cols>
    <col min="1" max="1" width="3.7109375" style="59" customWidth="1"/>
    <col min="2" max="2" width="90.7109375" style="59" customWidth="1"/>
    <col min="3" max="16384" width="9.140625" style="59"/>
  </cols>
  <sheetData>
    <row r="1" spans="2:4">
      <c r="B1" s="77" t="s">
        <v>16</v>
      </c>
    </row>
    <row r="2" spans="2:4" ht="90">
      <c r="B2" s="86" t="s">
        <v>229</v>
      </c>
    </row>
    <row r="3" spans="2:4" ht="67.5">
      <c r="B3" s="86" t="s">
        <v>297</v>
      </c>
    </row>
    <row r="4" spans="2:4" ht="33.75">
      <c r="B4" s="86" t="s">
        <v>230</v>
      </c>
    </row>
    <row r="5" spans="2:4">
      <c r="B5" s="86" t="s">
        <v>191</v>
      </c>
    </row>
    <row r="6" spans="2:4" ht="22.5">
      <c r="B6" s="86" t="s">
        <v>251</v>
      </c>
    </row>
    <row r="7" spans="2:4" ht="22.5">
      <c r="B7" s="86" t="s">
        <v>252</v>
      </c>
    </row>
    <row r="8" spans="2:4" ht="22.5">
      <c r="B8" s="86" t="s">
        <v>253</v>
      </c>
    </row>
    <row r="9" spans="2:4">
      <c r="B9" s="77" t="s">
        <v>138</v>
      </c>
    </row>
    <row r="10" spans="2:4" ht="25.5" customHeight="1">
      <c r="B10" s="86" t="s">
        <v>155</v>
      </c>
    </row>
    <row r="11" spans="2:4" ht="67.5">
      <c r="B11" s="86" t="s">
        <v>231</v>
      </c>
    </row>
    <row r="12" spans="2:4" ht="22.5">
      <c r="B12" s="86" t="s">
        <v>201</v>
      </c>
    </row>
    <row r="13" spans="2:4">
      <c r="B13" s="77" t="s">
        <v>167</v>
      </c>
    </row>
    <row r="14" spans="2:4" ht="90">
      <c r="B14" s="86" t="s">
        <v>350</v>
      </c>
    </row>
    <row r="15" spans="2:4" ht="90">
      <c r="B15" s="86" t="s">
        <v>351</v>
      </c>
    </row>
    <row r="16" spans="2:4">
      <c r="B16" s="86" t="s">
        <v>232</v>
      </c>
      <c r="D16" s="157"/>
    </row>
    <row r="17" spans="2:2" ht="157.5">
      <c r="B17" s="86" t="s">
        <v>352</v>
      </c>
    </row>
    <row r="18" spans="2:2">
      <c r="B18" s="77" t="s">
        <v>182</v>
      </c>
    </row>
    <row r="19" spans="2:2">
      <c r="B19" s="86" t="s">
        <v>188</v>
      </c>
    </row>
    <row r="20" spans="2:2">
      <c r="B20" s="226" t="s">
        <v>442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9"/>
    </row>
    <row r="2" spans="1:1" ht="12">
      <c r="A2" s="19"/>
    </row>
    <row r="3" spans="1:1" ht="12">
      <c r="A3" s="19"/>
    </row>
    <row r="4" spans="1:1" ht="12">
      <c r="A4" s="19"/>
    </row>
    <row r="5" spans="1:1" ht="12">
      <c r="A5" s="19"/>
    </row>
    <row r="6" spans="1:1" ht="12">
      <c r="A6" s="19"/>
    </row>
    <row r="7" spans="1:1" ht="12">
      <c r="A7" s="19"/>
    </row>
    <row r="8" spans="1:1" ht="12">
      <c r="A8" s="19"/>
    </row>
    <row r="9" spans="1:1" ht="12">
      <c r="A9" s="19"/>
    </row>
    <row r="10" spans="1:1" ht="12">
      <c r="A10" s="19"/>
    </row>
    <row r="11" spans="1:1" ht="12">
      <c r="A11" s="19"/>
    </row>
    <row r="12" spans="1:1" ht="12">
      <c r="A12" s="19"/>
    </row>
    <row r="13" spans="1:1" ht="12">
      <c r="A13" s="19"/>
    </row>
    <row r="14" spans="1:1" ht="12">
      <c r="A14" s="19"/>
    </row>
    <row r="15" spans="1:1" ht="12">
      <c r="A15" s="19"/>
    </row>
    <row r="16" spans="1:1" ht="12">
      <c r="A16" s="19"/>
    </row>
    <row r="17" spans="1:1" ht="12">
      <c r="A17" s="19"/>
    </row>
    <row r="18" spans="1:1" ht="12">
      <c r="A18" s="19"/>
    </row>
    <row r="19" spans="1:1" ht="12">
      <c r="A19" s="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"/>
    <col min="2" max="16384" width="9.140625" style="21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31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186</v>
      </c>
      <c r="B1" s="6" t="s">
        <v>126</v>
      </c>
      <c r="C1" s="6" t="s">
        <v>127</v>
      </c>
      <c r="D1" s="6" t="s">
        <v>128</v>
      </c>
      <c r="E1" s="6" t="s">
        <v>129</v>
      </c>
      <c r="F1" s="6" t="s">
        <v>130</v>
      </c>
      <c r="G1" s="6" t="s">
        <v>131</v>
      </c>
      <c r="H1" s="6" t="s">
        <v>132</v>
      </c>
      <c r="I1" s="6" t="s">
        <v>133</v>
      </c>
      <c r="J1" s="6" t="s">
        <v>134</v>
      </c>
      <c r="K1" s="6" t="s">
        <v>135</v>
      </c>
    </row>
    <row r="2" spans="1:12">
      <c r="A2" s="6">
        <v>1</v>
      </c>
      <c r="B2" s="6" t="s">
        <v>46</v>
      </c>
      <c r="C2" s="6" t="s">
        <v>531</v>
      </c>
      <c r="D2" s="6" t="s">
        <v>532</v>
      </c>
      <c r="E2" s="6" t="s">
        <v>533</v>
      </c>
      <c r="F2" s="6" t="s">
        <v>534</v>
      </c>
      <c r="G2" s="6" t="s">
        <v>535</v>
      </c>
      <c r="H2" s="6" t="s">
        <v>536</v>
      </c>
      <c r="I2" s="6" t="s">
        <v>537</v>
      </c>
      <c r="J2" s="6" t="s">
        <v>538</v>
      </c>
      <c r="K2" s="6" t="s">
        <v>539</v>
      </c>
      <c r="L2" s="6" t="s">
        <v>1319</v>
      </c>
    </row>
    <row r="3" spans="1:12">
      <c r="A3" s="6">
        <v>2</v>
      </c>
      <c r="B3" s="6" t="s">
        <v>46</v>
      </c>
      <c r="C3" s="6" t="s">
        <v>531</v>
      </c>
      <c r="D3" s="6" t="s">
        <v>532</v>
      </c>
      <c r="E3" s="6" t="s">
        <v>533</v>
      </c>
      <c r="F3" s="6" t="s">
        <v>534</v>
      </c>
      <c r="G3" s="6" t="s">
        <v>540</v>
      </c>
      <c r="H3" s="6" t="s">
        <v>541</v>
      </c>
      <c r="I3" s="6" t="s">
        <v>542</v>
      </c>
      <c r="J3" s="6" t="s">
        <v>543</v>
      </c>
      <c r="K3" s="6" t="s">
        <v>539</v>
      </c>
      <c r="L3" s="6" t="s">
        <v>1319</v>
      </c>
    </row>
    <row r="4" spans="1:12">
      <c r="A4" s="6">
        <v>3</v>
      </c>
      <c r="B4" s="6" t="s">
        <v>46</v>
      </c>
      <c r="C4" s="6" t="s">
        <v>531</v>
      </c>
      <c r="D4" s="6" t="s">
        <v>532</v>
      </c>
      <c r="E4" s="6" t="s">
        <v>533</v>
      </c>
      <c r="F4" s="6" t="s">
        <v>534</v>
      </c>
      <c r="G4" s="6" t="s">
        <v>544</v>
      </c>
      <c r="H4" s="6" t="s">
        <v>545</v>
      </c>
      <c r="I4" s="6" t="s">
        <v>546</v>
      </c>
      <c r="J4" s="6" t="s">
        <v>543</v>
      </c>
      <c r="K4" s="6" t="s">
        <v>539</v>
      </c>
      <c r="L4" s="6" t="s">
        <v>1319</v>
      </c>
    </row>
    <row r="5" spans="1:12">
      <c r="A5" s="6">
        <v>4</v>
      </c>
      <c r="B5" s="6" t="s">
        <v>46</v>
      </c>
      <c r="C5" s="6" t="s">
        <v>547</v>
      </c>
      <c r="D5" s="6" t="s">
        <v>548</v>
      </c>
      <c r="E5" s="6" t="s">
        <v>549</v>
      </c>
      <c r="F5" s="6" t="s">
        <v>550</v>
      </c>
      <c r="G5" s="6" t="s">
        <v>551</v>
      </c>
      <c r="H5" s="6" t="s">
        <v>552</v>
      </c>
      <c r="I5" s="6" t="s">
        <v>553</v>
      </c>
      <c r="J5" s="6" t="s">
        <v>554</v>
      </c>
      <c r="K5" s="6" t="s">
        <v>539</v>
      </c>
      <c r="L5" s="6" t="s">
        <v>1319</v>
      </c>
    </row>
    <row r="6" spans="1:12">
      <c r="A6" s="6">
        <v>5</v>
      </c>
      <c r="B6" s="6" t="s">
        <v>46</v>
      </c>
      <c r="C6" s="6" t="s">
        <v>547</v>
      </c>
      <c r="D6" s="6" t="s">
        <v>548</v>
      </c>
      <c r="E6" s="6" t="s">
        <v>549</v>
      </c>
      <c r="F6" s="6" t="s">
        <v>550</v>
      </c>
      <c r="G6" s="6" t="s">
        <v>555</v>
      </c>
      <c r="H6" s="6" t="s">
        <v>552</v>
      </c>
      <c r="I6" s="6" t="s">
        <v>553</v>
      </c>
      <c r="J6" s="6" t="s">
        <v>556</v>
      </c>
      <c r="K6" s="6" t="s">
        <v>539</v>
      </c>
      <c r="L6" s="6" t="s">
        <v>1319</v>
      </c>
    </row>
    <row r="7" spans="1:12">
      <c r="A7" s="6">
        <v>6</v>
      </c>
      <c r="B7" s="6" t="s">
        <v>46</v>
      </c>
      <c r="C7" s="6" t="s">
        <v>547</v>
      </c>
      <c r="D7" s="6" t="s">
        <v>548</v>
      </c>
      <c r="E7" s="6" t="s">
        <v>549</v>
      </c>
      <c r="F7" s="6" t="s">
        <v>550</v>
      </c>
      <c r="G7" s="6" t="s">
        <v>557</v>
      </c>
      <c r="H7" s="6" t="s">
        <v>558</v>
      </c>
      <c r="I7" s="6" t="s">
        <v>559</v>
      </c>
      <c r="J7" s="6" t="s">
        <v>560</v>
      </c>
      <c r="K7" s="6" t="s">
        <v>539</v>
      </c>
      <c r="L7" s="6" t="s">
        <v>1319</v>
      </c>
    </row>
    <row r="8" spans="1:12">
      <c r="A8" s="6">
        <v>7</v>
      </c>
      <c r="B8" s="6" t="s">
        <v>46</v>
      </c>
      <c r="C8" s="6" t="s">
        <v>561</v>
      </c>
      <c r="D8" s="6" t="s">
        <v>562</v>
      </c>
      <c r="E8" s="6" t="s">
        <v>561</v>
      </c>
      <c r="F8" s="6" t="s">
        <v>562</v>
      </c>
      <c r="G8" s="6" t="s">
        <v>551</v>
      </c>
      <c r="H8" s="6" t="s">
        <v>552</v>
      </c>
      <c r="I8" s="6" t="s">
        <v>553</v>
      </c>
      <c r="J8" s="6" t="s">
        <v>554</v>
      </c>
      <c r="K8" s="6" t="s">
        <v>539</v>
      </c>
      <c r="L8" s="6" t="s">
        <v>1319</v>
      </c>
    </row>
    <row r="9" spans="1:12">
      <c r="A9" s="6">
        <v>8</v>
      </c>
      <c r="B9" s="6" t="s">
        <v>46</v>
      </c>
      <c r="C9" s="6" t="s">
        <v>561</v>
      </c>
      <c r="D9" s="6" t="s">
        <v>562</v>
      </c>
      <c r="E9" s="6" t="s">
        <v>561</v>
      </c>
      <c r="F9" s="6" t="s">
        <v>562</v>
      </c>
      <c r="G9" s="6" t="s">
        <v>555</v>
      </c>
      <c r="H9" s="6" t="s">
        <v>552</v>
      </c>
      <c r="I9" s="6" t="s">
        <v>553</v>
      </c>
      <c r="J9" s="6" t="s">
        <v>556</v>
      </c>
      <c r="K9" s="6" t="s">
        <v>539</v>
      </c>
      <c r="L9" s="6" t="s">
        <v>1319</v>
      </c>
    </row>
    <row r="10" spans="1:12">
      <c r="A10" s="6">
        <v>9</v>
      </c>
      <c r="B10" s="6" t="s">
        <v>46</v>
      </c>
      <c r="C10" s="6" t="s">
        <v>561</v>
      </c>
      <c r="D10" s="6" t="s">
        <v>562</v>
      </c>
      <c r="E10" s="6" t="s">
        <v>561</v>
      </c>
      <c r="F10" s="6" t="s">
        <v>562</v>
      </c>
      <c r="G10" s="6" t="s">
        <v>555</v>
      </c>
      <c r="H10" s="6" t="s">
        <v>552</v>
      </c>
      <c r="I10" s="6" t="s">
        <v>553</v>
      </c>
      <c r="J10" s="6" t="s">
        <v>556</v>
      </c>
      <c r="K10" s="6" t="s">
        <v>563</v>
      </c>
      <c r="L10" s="6" t="s">
        <v>1319</v>
      </c>
    </row>
    <row r="11" spans="1:12">
      <c r="A11" s="6">
        <v>10</v>
      </c>
      <c r="B11" s="6" t="s">
        <v>46</v>
      </c>
      <c r="C11" s="6" t="s">
        <v>561</v>
      </c>
      <c r="D11" s="6" t="s">
        <v>562</v>
      </c>
      <c r="E11" s="6" t="s">
        <v>561</v>
      </c>
      <c r="F11" s="6" t="s">
        <v>562</v>
      </c>
      <c r="G11" s="6" t="s">
        <v>564</v>
      </c>
      <c r="H11" s="6" t="s">
        <v>565</v>
      </c>
      <c r="I11" s="6" t="s">
        <v>566</v>
      </c>
      <c r="J11" s="6" t="s">
        <v>567</v>
      </c>
      <c r="K11" s="6" t="s">
        <v>563</v>
      </c>
      <c r="L11" s="6" t="s">
        <v>1319</v>
      </c>
    </row>
    <row r="12" spans="1:12">
      <c r="A12" s="6">
        <v>11</v>
      </c>
      <c r="B12" s="6" t="s">
        <v>46</v>
      </c>
      <c r="C12" s="6" t="s">
        <v>561</v>
      </c>
      <c r="D12" s="6" t="s">
        <v>562</v>
      </c>
      <c r="E12" s="6" t="s">
        <v>561</v>
      </c>
      <c r="F12" s="6" t="s">
        <v>562</v>
      </c>
      <c r="G12" s="6" t="s">
        <v>568</v>
      </c>
      <c r="H12" s="6" t="s">
        <v>569</v>
      </c>
      <c r="I12" s="6" t="s">
        <v>570</v>
      </c>
      <c r="J12" s="6" t="s">
        <v>567</v>
      </c>
      <c r="K12" s="6" t="s">
        <v>539</v>
      </c>
      <c r="L12" s="6" t="s">
        <v>1319</v>
      </c>
    </row>
    <row r="13" spans="1:12">
      <c r="A13" s="6">
        <v>12</v>
      </c>
      <c r="B13" s="6" t="s">
        <v>46</v>
      </c>
      <c r="C13" s="6" t="s">
        <v>561</v>
      </c>
      <c r="D13" s="6" t="s">
        <v>562</v>
      </c>
      <c r="E13" s="6" t="s">
        <v>561</v>
      </c>
      <c r="F13" s="6" t="s">
        <v>562</v>
      </c>
      <c r="G13" s="6" t="s">
        <v>571</v>
      </c>
      <c r="H13" s="6" t="s">
        <v>572</v>
      </c>
      <c r="I13" s="6" t="s">
        <v>573</v>
      </c>
      <c r="J13" s="6" t="s">
        <v>567</v>
      </c>
      <c r="K13" s="6" t="s">
        <v>539</v>
      </c>
      <c r="L13" s="6" t="s">
        <v>1319</v>
      </c>
    </row>
    <row r="14" spans="1:12">
      <c r="A14" s="6">
        <v>13</v>
      </c>
      <c r="B14" s="6" t="s">
        <v>46</v>
      </c>
      <c r="C14" s="6" t="s">
        <v>561</v>
      </c>
      <c r="D14" s="6" t="s">
        <v>562</v>
      </c>
      <c r="E14" s="6" t="s">
        <v>561</v>
      </c>
      <c r="F14" s="6" t="s">
        <v>562</v>
      </c>
      <c r="G14" s="6" t="s">
        <v>571</v>
      </c>
      <c r="H14" s="6" t="s">
        <v>572</v>
      </c>
      <c r="I14" s="6" t="s">
        <v>573</v>
      </c>
      <c r="J14" s="6" t="s">
        <v>567</v>
      </c>
      <c r="K14" s="6" t="s">
        <v>574</v>
      </c>
      <c r="L14" s="6" t="s">
        <v>1319</v>
      </c>
    </row>
    <row r="15" spans="1:12">
      <c r="A15" s="6">
        <v>14</v>
      </c>
      <c r="B15" s="6" t="s">
        <v>46</v>
      </c>
      <c r="C15" s="6" t="s">
        <v>561</v>
      </c>
      <c r="D15" s="6" t="s">
        <v>562</v>
      </c>
      <c r="E15" s="6" t="s">
        <v>561</v>
      </c>
      <c r="F15" s="6" t="s">
        <v>562</v>
      </c>
      <c r="G15" s="6" t="s">
        <v>575</v>
      </c>
      <c r="H15" s="6" t="s">
        <v>576</v>
      </c>
      <c r="I15" s="6" t="s">
        <v>577</v>
      </c>
      <c r="J15" s="6" t="s">
        <v>578</v>
      </c>
      <c r="K15" s="6" t="s">
        <v>579</v>
      </c>
      <c r="L15" s="6" t="s">
        <v>1319</v>
      </c>
    </row>
    <row r="16" spans="1:12">
      <c r="A16" s="6">
        <v>15</v>
      </c>
      <c r="B16" s="6" t="s">
        <v>46</v>
      </c>
      <c r="C16" s="6" t="s">
        <v>561</v>
      </c>
      <c r="D16" s="6" t="s">
        <v>562</v>
      </c>
      <c r="E16" s="6" t="s">
        <v>561</v>
      </c>
      <c r="F16" s="6" t="s">
        <v>562</v>
      </c>
      <c r="G16" s="6" t="s">
        <v>580</v>
      </c>
      <c r="H16" s="6" t="s">
        <v>581</v>
      </c>
      <c r="I16" s="6" t="s">
        <v>582</v>
      </c>
      <c r="J16" s="6" t="s">
        <v>567</v>
      </c>
      <c r="K16" s="6" t="s">
        <v>539</v>
      </c>
      <c r="L16" s="6" t="s">
        <v>1319</v>
      </c>
    </row>
    <row r="17" spans="1:12">
      <c r="A17" s="6">
        <v>16</v>
      </c>
      <c r="B17" s="6" t="s">
        <v>46</v>
      </c>
      <c r="C17" s="6" t="s">
        <v>561</v>
      </c>
      <c r="D17" s="6" t="s">
        <v>562</v>
      </c>
      <c r="E17" s="6" t="s">
        <v>561</v>
      </c>
      <c r="F17" s="6" t="s">
        <v>562</v>
      </c>
      <c r="G17" s="6" t="s">
        <v>583</v>
      </c>
      <c r="H17" s="6" t="s">
        <v>584</v>
      </c>
      <c r="I17" s="6" t="s">
        <v>585</v>
      </c>
      <c r="J17" s="6" t="s">
        <v>586</v>
      </c>
      <c r="K17" s="6" t="s">
        <v>539</v>
      </c>
      <c r="L17" s="6" t="s">
        <v>1319</v>
      </c>
    </row>
    <row r="18" spans="1:12">
      <c r="A18" s="6">
        <v>17</v>
      </c>
      <c r="B18" s="6" t="s">
        <v>46</v>
      </c>
      <c r="C18" s="6" t="s">
        <v>561</v>
      </c>
      <c r="D18" s="6" t="s">
        <v>562</v>
      </c>
      <c r="E18" s="6" t="s">
        <v>561</v>
      </c>
      <c r="F18" s="6" t="s">
        <v>562</v>
      </c>
      <c r="G18" s="6" t="s">
        <v>583</v>
      </c>
      <c r="H18" s="6" t="s">
        <v>584</v>
      </c>
      <c r="I18" s="6" t="s">
        <v>585</v>
      </c>
      <c r="J18" s="6" t="s">
        <v>586</v>
      </c>
      <c r="K18" s="6" t="s">
        <v>563</v>
      </c>
      <c r="L18" s="6" t="s">
        <v>1319</v>
      </c>
    </row>
    <row r="19" spans="1:12">
      <c r="A19" s="6">
        <v>18</v>
      </c>
      <c r="B19" s="6" t="s">
        <v>46</v>
      </c>
      <c r="C19" s="6" t="s">
        <v>561</v>
      </c>
      <c r="D19" s="6" t="s">
        <v>562</v>
      </c>
      <c r="E19" s="6" t="s">
        <v>561</v>
      </c>
      <c r="F19" s="6" t="s">
        <v>562</v>
      </c>
      <c r="G19" s="6" t="s">
        <v>587</v>
      </c>
      <c r="H19" s="6" t="s">
        <v>588</v>
      </c>
      <c r="I19" s="6" t="s">
        <v>589</v>
      </c>
      <c r="J19" s="6" t="s">
        <v>567</v>
      </c>
      <c r="K19" s="6" t="s">
        <v>539</v>
      </c>
      <c r="L19" s="6" t="s">
        <v>1319</v>
      </c>
    </row>
    <row r="20" spans="1:12">
      <c r="A20" s="6">
        <v>19</v>
      </c>
      <c r="B20" s="6" t="s">
        <v>46</v>
      </c>
      <c r="C20" s="6" t="s">
        <v>561</v>
      </c>
      <c r="D20" s="6" t="s">
        <v>562</v>
      </c>
      <c r="E20" s="6" t="s">
        <v>561</v>
      </c>
      <c r="F20" s="6" t="s">
        <v>562</v>
      </c>
      <c r="G20" s="6" t="s">
        <v>587</v>
      </c>
      <c r="H20" s="6" t="s">
        <v>588</v>
      </c>
      <c r="I20" s="6" t="s">
        <v>589</v>
      </c>
      <c r="J20" s="6" t="s">
        <v>567</v>
      </c>
      <c r="K20" s="6" t="s">
        <v>563</v>
      </c>
      <c r="L20" s="6" t="s">
        <v>1319</v>
      </c>
    </row>
    <row r="21" spans="1:12">
      <c r="A21" s="6">
        <v>20</v>
      </c>
      <c r="B21" s="6" t="s">
        <v>46</v>
      </c>
      <c r="C21" s="6" t="s">
        <v>561</v>
      </c>
      <c r="D21" s="6" t="s">
        <v>562</v>
      </c>
      <c r="E21" s="6" t="s">
        <v>561</v>
      </c>
      <c r="F21" s="6" t="s">
        <v>562</v>
      </c>
      <c r="G21" s="6" t="s">
        <v>590</v>
      </c>
      <c r="H21" s="6" t="s">
        <v>591</v>
      </c>
      <c r="I21" s="6" t="s">
        <v>592</v>
      </c>
      <c r="J21" s="6" t="s">
        <v>567</v>
      </c>
      <c r="K21" s="6" t="s">
        <v>563</v>
      </c>
      <c r="L21" s="6" t="s">
        <v>1319</v>
      </c>
    </row>
    <row r="22" spans="1:12">
      <c r="A22" s="6">
        <v>21</v>
      </c>
      <c r="B22" s="6" t="s">
        <v>46</v>
      </c>
      <c r="C22" s="6" t="s">
        <v>561</v>
      </c>
      <c r="D22" s="6" t="s">
        <v>562</v>
      </c>
      <c r="E22" s="6" t="s">
        <v>561</v>
      </c>
      <c r="F22" s="6" t="s">
        <v>562</v>
      </c>
      <c r="G22" s="6" t="s">
        <v>593</v>
      </c>
      <c r="H22" s="6" t="s">
        <v>594</v>
      </c>
      <c r="I22" s="6" t="s">
        <v>595</v>
      </c>
      <c r="J22" s="6" t="s">
        <v>567</v>
      </c>
      <c r="K22" s="6" t="s">
        <v>563</v>
      </c>
      <c r="L22" s="6" t="s">
        <v>1319</v>
      </c>
    </row>
    <row r="23" spans="1:12">
      <c r="A23" s="6">
        <v>22</v>
      </c>
      <c r="B23" s="6" t="s">
        <v>46</v>
      </c>
      <c r="C23" s="6" t="s">
        <v>561</v>
      </c>
      <c r="D23" s="6" t="s">
        <v>562</v>
      </c>
      <c r="E23" s="6" t="s">
        <v>561</v>
      </c>
      <c r="F23" s="6" t="s">
        <v>562</v>
      </c>
      <c r="G23" s="6" t="s">
        <v>596</v>
      </c>
      <c r="H23" s="6" t="s">
        <v>597</v>
      </c>
      <c r="I23" s="6" t="s">
        <v>598</v>
      </c>
      <c r="J23" s="6" t="s">
        <v>567</v>
      </c>
      <c r="K23" s="6" t="s">
        <v>563</v>
      </c>
      <c r="L23" s="6" t="s">
        <v>1319</v>
      </c>
    </row>
    <row r="24" spans="1:12">
      <c r="A24" s="6">
        <v>23</v>
      </c>
      <c r="B24" s="6" t="s">
        <v>46</v>
      </c>
      <c r="C24" s="6" t="s">
        <v>561</v>
      </c>
      <c r="D24" s="6" t="s">
        <v>562</v>
      </c>
      <c r="E24" s="6" t="s">
        <v>561</v>
      </c>
      <c r="F24" s="6" t="s">
        <v>562</v>
      </c>
      <c r="G24" s="6" t="s">
        <v>599</v>
      </c>
      <c r="H24" s="6" t="s">
        <v>600</v>
      </c>
      <c r="I24" s="6" t="s">
        <v>601</v>
      </c>
      <c r="J24" s="6" t="s">
        <v>602</v>
      </c>
      <c r="K24" s="6" t="s">
        <v>539</v>
      </c>
      <c r="L24" s="6" t="s">
        <v>1319</v>
      </c>
    </row>
    <row r="25" spans="1:12">
      <c r="A25" s="6">
        <v>24</v>
      </c>
      <c r="B25" s="6" t="s">
        <v>46</v>
      </c>
      <c r="C25" s="6" t="s">
        <v>603</v>
      </c>
      <c r="D25" s="6" t="s">
        <v>604</v>
      </c>
      <c r="E25" s="6" t="s">
        <v>603</v>
      </c>
      <c r="F25" s="6" t="s">
        <v>604</v>
      </c>
      <c r="G25" s="6" t="s">
        <v>555</v>
      </c>
      <c r="H25" s="6" t="s">
        <v>552</v>
      </c>
      <c r="I25" s="6" t="s">
        <v>553</v>
      </c>
      <c r="J25" s="6" t="s">
        <v>556</v>
      </c>
      <c r="K25" s="6" t="s">
        <v>563</v>
      </c>
      <c r="L25" s="6" t="s">
        <v>1319</v>
      </c>
    </row>
    <row r="26" spans="1:12">
      <c r="A26" s="6">
        <v>25</v>
      </c>
      <c r="B26" s="6" t="s">
        <v>46</v>
      </c>
      <c r="C26" s="6" t="s">
        <v>603</v>
      </c>
      <c r="D26" s="6" t="s">
        <v>604</v>
      </c>
      <c r="E26" s="6" t="s">
        <v>603</v>
      </c>
      <c r="F26" s="6" t="s">
        <v>604</v>
      </c>
      <c r="G26" s="6" t="s">
        <v>605</v>
      </c>
      <c r="H26" s="6" t="s">
        <v>606</v>
      </c>
      <c r="I26" s="6" t="s">
        <v>607</v>
      </c>
      <c r="J26" s="6" t="s">
        <v>608</v>
      </c>
      <c r="K26" s="6" t="s">
        <v>539</v>
      </c>
      <c r="L26" s="6" t="s">
        <v>1319</v>
      </c>
    </row>
    <row r="27" spans="1:12">
      <c r="A27" s="6">
        <v>26</v>
      </c>
      <c r="B27" s="6" t="s">
        <v>46</v>
      </c>
      <c r="C27" s="6" t="s">
        <v>603</v>
      </c>
      <c r="D27" s="6" t="s">
        <v>604</v>
      </c>
      <c r="E27" s="6" t="s">
        <v>603</v>
      </c>
      <c r="F27" s="6" t="s">
        <v>604</v>
      </c>
      <c r="G27" s="6" t="s">
        <v>609</v>
      </c>
      <c r="H27" s="6" t="s">
        <v>610</v>
      </c>
      <c r="I27" s="6" t="s">
        <v>611</v>
      </c>
      <c r="J27" s="6" t="s">
        <v>612</v>
      </c>
      <c r="K27" s="6" t="s">
        <v>563</v>
      </c>
      <c r="L27" s="6" t="s">
        <v>1319</v>
      </c>
    </row>
    <row r="28" spans="1:12">
      <c r="A28" s="6">
        <v>27</v>
      </c>
      <c r="B28" s="6" t="s">
        <v>46</v>
      </c>
      <c r="C28" s="6" t="s">
        <v>603</v>
      </c>
      <c r="D28" s="6" t="s">
        <v>604</v>
      </c>
      <c r="E28" s="6" t="s">
        <v>603</v>
      </c>
      <c r="F28" s="6" t="s">
        <v>604</v>
      </c>
      <c r="G28" s="6" t="s">
        <v>613</v>
      </c>
      <c r="H28" s="6" t="s">
        <v>614</v>
      </c>
      <c r="I28" s="6" t="s">
        <v>615</v>
      </c>
      <c r="J28" s="6" t="s">
        <v>616</v>
      </c>
      <c r="K28" s="6" t="s">
        <v>563</v>
      </c>
      <c r="L28" s="6" t="s">
        <v>1319</v>
      </c>
    </row>
    <row r="29" spans="1:12">
      <c r="A29" s="6">
        <v>28</v>
      </c>
      <c r="B29" s="6" t="s">
        <v>46</v>
      </c>
      <c r="C29" s="6" t="s">
        <v>603</v>
      </c>
      <c r="D29" s="6" t="s">
        <v>604</v>
      </c>
      <c r="E29" s="6" t="s">
        <v>603</v>
      </c>
      <c r="F29" s="6" t="s">
        <v>604</v>
      </c>
      <c r="G29" s="6" t="s">
        <v>617</v>
      </c>
      <c r="H29" s="6" t="s">
        <v>618</v>
      </c>
      <c r="I29" s="6" t="s">
        <v>619</v>
      </c>
      <c r="J29" s="6" t="s">
        <v>608</v>
      </c>
      <c r="K29" s="6" t="s">
        <v>579</v>
      </c>
      <c r="L29" s="6" t="s">
        <v>1319</v>
      </c>
    </row>
    <row r="30" spans="1:12">
      <c r="A30" s="6">
        <v>29</v>
      </c>
      <c r="B30" s="6" t="s">
        <v>46</v>
      </c>
      <c r="C30" s="6" t="s">
        <v>603</v>
      </c>
      <c r="D30" s="6" t="s">
        <v>604</v>
      </c>
      <c r="E30" s="6" t="s">
        <v>603</v>
      </c>
      <c r="F30" s="6" t="s">
        <v>604</v>
      </c>
      <c r="G30" s="6" t="s">
        <v>617</v>
      </c>
      <c r="H30" s="6" t="s">
        <v>618</v>
      </c>
      <c r="I30" s="6" t="s">
        <v>619</v>
      </c>
      <c r="J30" s="6" t="s">
        <v>608</v>
      </c>
      <c r="K30" s="6" t="s">
        <v>539</v>
      </c>
      <c r="L30" s="6" t="s">
        <v>1319</v>
      </c>
    </row>
    <row r="31" spans="1:12">
      <c r="A31" s="6">
        <v>30</v>
      </c>
      <c r="B31" s="6" t="s">
        <v>46</v>
      </c>
      <c r="C31" s="6" t="s">
        <v>603</v>
      </c>
      <c r="D31" s="6" t="s">
        <v>604</v>
      </c>
      <c r="E31" s="6" t="s">
        <v>603</v>
      </c>
      <c r="F31" s="6" t="s">
        <v>604</v>
      </c>
      <c r="G31" s="6" t="s">
        <v>620</v>
      </c>
      <c r="H31" s="6" t="s">
        <v>621</v>
      </c>
      <c r="I31" s="6" t="s">
        <v>622</v>
      </c>
      <c r="J31" s="6" t="s">
        <v>612</v>
      </c>
      <c r="K31" s="6" t="s">
        <v>563</v>
      </c>
      <c r="L31" s="6" t="s">
        <v>1319</v>
      </c>
    </row>
    <row r="32" spans="1:12">
      <c r="A32" s="6">
        <v>31</v>
      </c>
      <c r="B32" s="6" t="s">
        <v>46</v>
      </c>
      <c r="C32" s="6" t="s">
        <v>603</v>
      </c>
      <c r="D32" s="6" t="s">
        <v>604</v>
      </c>
      <c r="E32" s="6" t="s">
        <v>603</v>
      </c>
      <c r="F32" s="6" t="s">
        <v>604</v>
      </c>
      <c r="G32" s="6" t="s">
        <v>623</v>
      </c>
      <c r="H32" s="6" t="s">
        <v>624</v>
      </c>
      <c r="I32" s="6" t="s">
        <v>625</v>
      </c>
      <c r="J32" s="6" t="s">
        <v>612</v>
      </c>
      <c r="K32" s="6" t="s">
        <v>563</v>
      </c>
      <c r="L32" s="6" t="s">
        <v>1319</v>
      </c>
    </row>
    <row r="33" spans="1:12">
      <c r="A33" s="6">
        <v>32</v>
      </c>
      <c r="B33" s="6" t="s">
        <v>46</v>
      </c>
      <c r="C33" s="6" t="s">
        <v>603</v>
      </c>
      <c r="D33" s="6" t="s">
        <v>604</v>
      </c>
      <c r="E33" s="6" t="s">
        <v>603</v>
      </c>
      <c r="F33" s="6" t="s">
        <v>604</v>
      </c>
      <c r="G33" s="6" t="s">
        <v>626</v>
      </c>
      <c r="H33" s="6" t="s">
        <v>627</v>
      </c>
      <c r="I33" s="6" t="s">
        <v>628</v>
      </c>
      <c r="J33" s="6" t="s">
        <v>612</v>
      </c>
      <c r="K33" s="6" t="s">
        <v>563</v>
      </c>
      <c r="L33" s="6" t="s">
        <v>1319</v>
      </c>
    </row>
    <row r="34" spans="1:12">
      <c r="A34" s="6">
        <v>33</v>
      </c>
      <c r="B34" s="6" t="s">
        <v>46</v>
      </c>
      <c r="C34" s="6" t="s">
        <v>603</v>
      </c>
      <c r="D34" s="6" t="s">
        <v>604</v>
      </c>
      <c r="E34" s="6" t="s">
        <v>603</v>
      </c>
      <c r="F34" s="6" t="s">
        <v>604</v>
      </c>
      <c r="G34" s="6" t="s">
        <v>629</v>
      </c>
      <c r="H34" s="6" t="s">
        <v>630</v>
      </c>
      <c r="I34" s="6" t="s">
        <v>631</v>
      </c>
      <c r="J34" s="6" t="s">
        <v>608</v>
      </c>
      <c r="K34" s="6" t="s">
        <v>579</v>
      </c>
      <c r="L34" s="6" t="s">
        <v>1319</v>
      </c>
    </row>
    <row r="35" spans="1:12">
      <c r="A35" s="6">
        <v>34</v>
      </c>
      <c r="B35" s="6" t="s">
        <v>46</v>
      </c>
      <c r="C35" s="6" t="s">
        <v>603</v>
      </c>
      <c r="D35" s="6" t="s">
        <v>604</v>
      </c>
      <c r="E35" s="6" t="s">
        <v>603</v>
      </c>
      <c r="F35" s="6" t="s">
        <v>604</v>
      </c>
      <c r="G35" s="6" t="s">
        <v>629</v>
      </c>
      <c r="H35" s="6" t="s">
        <v>630</v>
      </c>
      <c r="I35" s="6" t="s">
        <v>631</v>
      </c>
      <c r="J35" s="6" t="s">
        <v>608</v>
      </c>
      <c r="K35" s="6" t="s">
        <v>563</v>
      </c>
      <c r="L35" s="6" t="s">
        <v>1319</v>
      </c>
    </row>
    <row r="36" spans="1:12">
      <c r="A36" s="6">
        <v>35</v>
      </c>
      <c r="B36" s="6" t="s">
        <v>46</v>
      </c>
      <c r="C36" s="6" t="s">
        <v>603</v>
      </c>
      <c r="D36" s="6" t="s">
        <v>604</v>
      </c>
      <c r="E36" s="6" t="s">
        <v>603</v>
      </c>
      <c r="F36" s="6" t="s">
        <v>604</v>
      </c>
      <c r="G36" s="6" t="s">
        <v>632</v>
      </c>
      <c r="H36" s="6" t="s">
        <v>633</v>
      </c>
      <c r="I36" s="6" t="s">
        <v>634</v>
      </c>
      <c r="J36" s="6" t="s">
        <v>612</v>
      </c>
      <c r="K36" s="6" t="s">
        <v>539</v>
      </c>
      <c r="L36" s="6" t="s">
        <v>1319</v>
      </c>
    </row>
    <row r="37" spans="1:12">
      <c r="A37" s="6">
        <v>36</v>
      </c>
      <c r="B37" s="6" t="s">
        <v>46</v>
      </c>
      <c r="C37" s="6" t="s">
        <v>635</v>
      </c>
      <c r="D37" s="6" t="s">
        <v>636</v>
      </c>
      <c r="E37" s="6" t="s">
        <v>635</v>
      </c>
      <c r="F37" s="6" t="s">
        <v>636</v>
      </c>
      <c r="G37" s="6" t="s">
        <v>551</v>
      </c>
      <c r="H37" s="6" t="s">
        <v>552</v>
      </c>
      <c r="I37" s="6" t="s">
        <v>553</v>
      </c>
      <c r="J37" s="6" t="s">
        <v>554</v>
      </c>
      <c r="K37" s="6" t="s">
        <v>563</v>
      </c>
      <c r="L37" s="6" t="s">
        <v>1319</v>
      </c>
    </row>
    <row r="38" spans="1:12">
      <c r="A38" s="6">
        <v>37</v>
      </c>
      <c r="B38" s="6" t="s">
        <v>46</v>
      </c>
      <c r="C38" s="6" t="s">
        <v>635</v>
      </c>
      <c r="D38" s="6" t="s">
        <v>636</v>
      </c>
      <c r="E38" s="6" t="s">
        <v>635</v>
      </c>
      <c r="F38" s="6" t="s">
        <v>636</v>
      </c>
      <c r="G38" s="6" t="s">
        <v>555</v>
      </c>
      <c r="H38" s="6" t="s">
        <v>552</v>
      </c>
      <c r="I38" s="6" t="s">
        <v>553</v>
      </c>
      <c r="J38" s="6" t="s">
        <v>556</v>
      </c>
      <c r="K38" s="6" t="s">
        <v>539</v>
      </c>
      <c r="L38" s="6" t="s">
        <v>1319</v>
      </c>
    </row>
    <row r="39" spans="1:12">
      <c r="A39" s="6">
        <v>38</v>
      </c>
      <c r="B39" s="6" t="s">
        <v>46</v>
      </c>
      <c r="C39" s="6" t="s">
        <v>635</v>
      </c>
      <c r="D39" s="6" t="s">
        <v>636</v>
      </c>
      <c r="E39" s="6" t="s">
        <v>635</v>
      </c>
      <c r="F39" s="6" t="s">
        <v>636</v>
      </c>
      <c r="G39" s="6" t="s">
        <v>637</v>
      </c>
      <c r="H39" s="6" t="s">
        <v>638</v>
      </c>
      <c r="I39" s="6" t="s">
        <v>639</v>
      </c>
      <c r="J39" s="6" t="s">
        <v>640</v>
      </c>
      <c r="K39" s="6" t="s">
        <v>539</v>
      </c>
      <c r="L39" s="6" t="s">
        <v>1319</v>
      </c>
    </row>
    <row r="40" spans="1:12">
      <c r="A40" s="6">
        <v>39</v>
      </c>
      <c r="B40" s="6" t="s">
        <v>46</v>
      </c>
      <c r="C40" s="6" t="s">
        <v>635</v>
      </c>
      <c r="D40" s="6" t="s">
        <v>636</v>
      </c>
      <c r="E40" s="6" t="s">
        <v>635</v>
      </c>
      <c r="F40" s="6" t="s">
        <v>636</v>
      </c>
      <c r="G40" s="6" t="s">
        <v>637</v>
      </c>
      <c r="H40" s="6" t="s">
        <v>638</v>
      </c>
      <c r="I40" s="6" t="s">
        <v>639</v>
      </c>
      <c r="J40" s="6" t="s">
        <v>640</v>
      </c>
      <c r="K40" s="6" t="s">
        <v>563</v>
      </c>
      <c r="L40" s="6" t="s">
        <v>1319</v>
      </c>
    </row>
    <row r="41" spans="1:12">
      <c r="A41" s="6">
        <v>40</v>
      </c>
      <c r="B41" s="6" t="s">
        <v>46</v>
      </c>
      <c r="C41" s="6" t="s">
        <v>635</v>
      </c>
      <c r="D41" s="6" t="s">
        <v>636</v>
      </c>
      <c r="E41" s="6" t="s">
        <v>635</v>
      </c>
      <c r="F41" s="6" t="s">
        <v>636</v>
      </c>
      <c r="G41" s="6" t="s">
        <v>641</v>
      </c>
      <c r="H41" s="6" t="s">
        <v>642</v>
      </c>
      <c r="I41" s="6" t="s">
        <v>643</v>
      </c>
      <c r="J41" s="6" t="s">
        <v>644</v>
      </c>
      <c r="K41" s="6" t="s">
        <v>563</v>
      </c>
      <c r="L41" s="6" t="s">
        <v>1319</v>
      </c>
    </row>
    <row r="42" spans="1:12">
      <c r="A42" s="6">
        <v>41</v>
      </c>
      <c r="B42" s="6" t="s">
        <v>46</v>
      </c>
      <c r="C42" s="6" t="s">
        <v>635</v>
      </c>
      <c r="D42" s="6" t="s">
        <v>636</v>
      </c>
      <c r="E42" s="6" t="s">
        <v>635</v>
      </c>
      <c r="F42" s="6" t="s">
        <v>636</v>
      </c>
      <c r="G42" s="6" t="s">
        <v>645</v>
      </c>
      <c r="H42" s="6" t="s">
        <v>646</v>
      </c>
      <c r="I42" s="6" t="s">
        <v>647</v>
      </c>
      <c r="J42" s="6" t="s">
        <v>648</v>
      </c>
      <c r="K42" s="6" t="s">
        <v>539</v>
      </c>
      <c r="L42" s="6" t="s">
        <v>1319</v>
      </c>
    </row>
    <row r="43" spans="1:12">
      <c r="A43" s="6">
        <v>42</v>
      </c>
      <c r="B43" s="6" t="s">
        <v>46</v>
      </c>
      <c r="C43" s="6" t="s">
        <v>635</v>
      </c>
      <c r="D43" s="6" t="s">
        <v>636</v>
      </c>
      <c r="E43" s="6" t="s">
        <v>635</v>
      </c>
      <c r="F43" s="6" t="s">
        <v>636</v>
      </c>
      <c r="G43" s="6" t="s">
        <v>649</v>
      </c>
      <c r="H43" s="6" t="s">
        <v>650</v>
      </c>
      <c r="I43" s="6" t="s">
        <v>651</v>
      </c>
      <c r="J43" s="6" t="s">
        <v>586</v>
      </c>
      <c r="K43" s="6" t="s">
        <v>563</v>
      </c>
      <c r="L43" s="6" t="s">
        <v>1319</v>
      </c>
    </row>
    <row r="44" spans="1:12">
      <c r="A44" s="6">
        <v>43</v>
      </c>
      <c r="B44" s="6" t="s">
        <v>46</v>
      </c>
      <c r="C44" s="6" t="s">
        <v>635</v>
      </c>
      <c r="D44" s="6" t="s">
        <v>636</v>
      </c>
      <c r="E44" s="6" t="s">
        <v>635</v>
      </c>
      <c r="F44" s="6" t="s">
        <v>636</v>
      </c>
      <c r="G44" s="6" t="s">
        <v>652</v>
      </c>
      <c r="H44" s="6" t="s">
        <v>653</v>
      </c>
      <c r="I44" s="6" t="s">
        <v>654</v>
      </c>
      <c r="J44" s="6" t="s">
        <v>640</v>
      </c>
      <c r="K44" s="6" t="s">
        <v>563</v>
      </c>
      <c r="L44" s="6" t="s">
        <v>1319</v>
      </c>
    </row>
    <row r="45" spans="1:12">
      <c r="A45" s="6">
        <v>44</v>
      </c>
      <c r="B45" s="6" t="s">
        <v>46</v>
      </c>
      <c r="C45" s="6" t="s">
        <v>635</v>
      </c>
      <c r="D45" s="6" t="s">
        <v>636</v>
      </c>
      <c r="E45" s="6" t="s">
        <v>635</v>
      </c>
      <c r="F45" s="6" t="s">
        <v>636</v>
      </c>
      <c r="G45" s="6" t="s">
        <v>655</v>
      </c>
      <c r="H45" s="6" t="s">
        <v>656</v>
      </c>
      <c r="I45" s="6" t="s">
        <v>657</v>
      </c>
      <c r="J45" s="6" t="s">
        <v>640</v>
      </c>
      <c r="K45" s="6" t="s">
        <v>539</v>
      </c>
      <c r="L45" s="6" t="s">
        <v>1319</v>
      </c>
    </row>
    <row r="46" spans="1:12">
      <c r="A46" s="6">
        <v>45</v>
      </c>
      <c r="B46" s="6" t="s">
        <v>46</v>
      </c>
      <c r="C46" s="6" t="s">
        <v>635</v>
      </c>
      <c r="D46" s="6" t="s">
        <v>636</v>
      </c>
      <c r="E46" s="6" t="s">
        <v>635</v>
      </c>
      <c r="F46" s="6" t="s">
        <v>636</v>
      </c>
      <c r="G46" s="6" t="s">
        <v>655</v>
      </c>
      <c r="H46" s="6" t="s">
        <v>656</v>
      </c>
      <c r="I46" s="6" t="s">
        <v>657</v>
      </c>
      <c r="J46" s="6" t="s">
        <v>640</v>
      </c>
      <c r="K46" s="6" t="s">
        <v>563</v>
      </c>
      <c r="L46" s="6" t="s">
        <v>1319</v>
      </c>
    </row>
    <row r="47" spans="1:12">
      <c r="A47" s="6">
        <v>46</v>
      </c>
      <c r="B47" s="6" t="s">
        <v>46</v>
      </c>
      <c r="C47" s="6" t="s">
        <v>635</v>
      </c>
      <c r="D47" s="6" t="s">
        <v>636</v>
      </c>
      <c r="E47" s="6" t="s">
        <v>635</v>
      </c>
      <c r="F47" s="6" t="s">
        <v>636</v>
      </c>
      <c r="G47" s="6" t="s">
        <v>658</v>
      </c>
      <c r="H47" s="6" t="s">
        <v>659</v>
      </c>
      <c r="I47" s="6" t="s">
        <v>660</v>
      </c>
      <c r="J47" s="6" t="s">
        <v>661</v>
      </c>
      <c r="K47" s="6" t="s">
        <v>563</v>
      </c>
      <c r="L47" s="6" t="s">
        <v>1319</v>
      </c>
    </row>
    <row r="48" spans="1:12">
      <c r="A48" s="6">
        <v>47</v>
      </c>
      <c r="B48" s="6" t="s">
        <v>46</v>
      </c>
      <c r="C48" s="6" t="s">
        <v>635</v>
      </c>
      <c r="D48" s="6" t="s">
        <v>636</v>
      </c>
      <c r="E48" s="6" t="s">
        <v>635</v>
      </c>
      <c r="F48" s="6" t="s">
        <v>636</v>
      </c>
      <c r="G48" s="6" t="s">
        <v>662</v>
      </c>
      <c r="H48" s="6" t="s">
        <v>663</v>
      </c>
      <c r="I48" s="6" t="s">
        <v>647</v>
      </c>
      <c r="J48" s="6" t="s">
        <v>664</v>
      </c>
      <c r="K48" s="6" t="s">
        <v>539</v>
      </c>
      <c r="L48" s="6" t="s">
        <v>1319</v>
      </c>
    </row>
    <row r="49" spans="1:12">
      <c r="A49" s="6">
        <v>48</v>
      </c>
      <c r="B49" s="6" t="s">
        <v>46</v>
      </c>
      <c r="C49" s="6" t="s">
        <v>635</v>
      </c>
      <c r="D49" s="6" t="s">
        <v>636</v>
      </c>
      <c r="E49" s="6" t="s">
        <v>635</v>
      </c>
      <c r="F49" s="6" t="s">
        <v>636</v>
      </c>
      <c r="G49" s="6" t="s">
        <v>662</v>
      </c>
      <c r="H49" s="6" t="s">
        <v>663</v>
      </c>
      <c r="I49" s="6" t="s">
        <v>647</v>
      </c>
      <c r="J49" s="6" t="s">
        <v>664</v>
      </c>
      <c r="K49" s="6" t="s">
        <v>563</v>
      </c>
      <c r="L49" s="6" t="s">
        <v>1319</v>
      </c>
    </row>
    <row r="50" spans="1:12">
      <c r="A50" s="6">
        <v>49</v>
      </c>
      <c r="B50" s="6" t="s">
        <v>46</v>
      </c>
      <c r="C50" s="6" t="s">
        <v>635</v>
      </c>
      <c r="D50" s="6" t="s">
        <v>636</v>
      </c>
      <c r="E50" s="6" t="s">
        <v>635</v>
      </c>
      <c r="F50" s="6" t="s">
        <v>636</v>
      </c>
      <c r="G50" s="6" t="s">
        <v>665</v>
      </c>
      <c r="H50" s="6" t="s">
        <v>666</v>
      </c>
      <c r="I50" s="6" t="s">
        <v>667</v>
      </c>
      <c r="J50" s="6" t="s">
        <v>668</v>
      </c>
      <c r="K50" s="6" t="s">
        <v>579</v>
      </c>
      <c r="L50" s="6" t="s">
        <v>1319</v>
      </c>
    </row>
    <row r="51" spans="1:12">
      <c r="A51" s="6">
        <v>50</v>
      </c>
      <c r="B51" s="6" t="s">
        <v>46</v>
      </c>
      <c r="C51" s="6" t="s">
        <v>635</v>
      </c>
      <c r="D51" s="6" t="s">
        <v>636</v>
      </c>
      <c r="E51" s="6" t="s">
        <v>635</v>
      </c>
      <c r="F51" s="6" t="s">
        <v>636</v>
      </c>
      <c r="G51" s="6" t="s">
        <v>669</v>
      </c>
      <c r="H51" s="6" t="s">
        <v>670</v>
      </c>
      <c r="I51" s="6" t="s">
        <v>671</v>
      </c>
      <c r="J51" s="6" t="s">
        <v>672</v>
      </c>
      <c r="K51" s="6" t="s">
        <v>539</v>
      </c>
      <c r="L51" s="6" t="s">
        <v>1319</v>
      </c>
    </row>
    <row r="52" spans="1:12">
      <c r="A52" s="6">
        <v>51</v>
      </c>
      <c r="B52" s="6" t="s">
        <v>46</v>
      </c>
      <c r="C52" s="6" t="s">
        <v>635</v>
      </c>
      <c r="D52" s="6" t="s">
        <v>636</v>
      </c>
      <c r="E52" s="6" t="s">
        <v>635</v>
      </c>
      <c r="F52" s="6" t="s">
        <v>636</v>
      </c>
      <c r="G52" s="6" t="s">
        <v>575</v>
      </c>
      <c r="H52" s="6" t="s">
        <v>576</v>
      </c>
      <c r="I52" s="6" t="s">
        <v>577</v>
      </c>
      <c r="J52" s="6" t="s">
        <v>578</v>
      </c>
      <c r="K52" s="6" t="s">
        <v>539</v>
      </c>
      <c r="L52" s="6" t="s">
        <v>1319</v>
      </c>
    </row>
    <row r="53" spans="1:12">
      <c r="A53" s="6">
        <v>52</v>
      </c>
      <c r="B53" s="6" t="s">
        <v>46</v>
      </c>
      <c r="C53" s="6" t="s">
        <v>635</v>
      </c>
      <c r="D53" s="6" t="s">
        <v>636</v>
      </c>
      <c r="E53" s="6" t="s">
        <v>635</v>
      </c>
      <c r="F53" s="6" t="s">
        <v>636</v>
      </c>
      <c r="G53" s="6" t="s">
        <v>673</v>
      </c>
      <c r="H53" s="6" t="s">
        <v>674</v>
      </c>
      <c r="I53" s="6" t="s">
        <v>675</v>
      </c>
      <c r="J53" s="6" t="s">
        <v>676</v>
      </c>
      <c r="K53" s="6" t="s">
        <v>539</v>
      </c>
      <c r="L53" s="6" t="s">
        <v>1319</v>
      </c>
    </row>
    <row r="54" spans="1:12">
      <c r="A54" s="6">
        <v>53</v>
      </c>
      <c r="B54" s="6" t="s">
        <v>46</v>
      </c>
      <c r="C54" s="6" t="s">
        <v>635</v>
      </c>
      <c r="D54" s="6" t="s">
        <v>636</v>
      </c>
      <c r="E54" s="6" t="s">
        <v>635</v>
      </c>
      <c r="F54" s="6" t="s">
        <v>636</v>
      </c>
      <c r="G54" s="6" t="s">
        <v>673</v>
      </c>
      <c r="H54" s="6" t="s">
        <v>674</v>
      </c>
      <c r="I54" s="6" t="s">
        <v>675</v>
      </c>
      <c r="J54" s="6" t="s">
        <v>676</v>
      </c>
      <c r="K54" s="6" t="s">
        <v>563</v>
      </c>
      <c r="L54" s="6" t="s">
        <v>1319</v>
      </c>
    </row>
    <row r="55" spans="1:12">
      <c r="A55" s="6">
        <v>54</v>
      </c>
      <c r="B55" s="6" t="s">
        <v>46</v>
      </c>
      <c r="C55" s="6" t="s">
        <v>635</v>
      </c>
      <c r="D55" s="6" t="s">
        <v>636</v>
      </c>
      <c r="E55" s="6" t="s">
        <v>635</v>
      </c>
      <c r="F55" s="6" t="s">
        <v>636</v>
      </c>
      <c r="G55" s="6" t="s">
        <v>677</v>
      </c>
      <c r="H55" s="6" t="s">
        <v>678</v>
      </c>
      <c r="I55" s="6" t="s">
        <v>679</v>
      </c>
      <c r="J55" s="6" t="s">
        <v>616</v>
      </c>
      <c r="K55" s="6" t="s">
        <v>539</v>
      </c>
      <c r="L55" s="6" t="s">
        <v>1319</v>
      </c>
    </row>
    <row r="56" spans="1:12">
      <c r="A56" s="6">
        <v>55</v>
      </c>
      <c r="B56" s="6" t="s">
        <v>46</v>
      </c>
      <c r="C56" s="6" t="s">
        <v>635</v>
      </c>
      <c r="D56" s="6" t="s">
        <v>636</v>
      </c>
      <c r="E56" s="6" t="s">
        <v>635</v>
      </c>
      <c r="F56" s="6" t="s">
        <v>636</v>
      </c>
      <c r="G56" s="6" t="s">
        <v>680</v>
      </c>
      <c r="H56" s="6" t="s">
        <v>681</v>
      </c>
      <c r="I56" s="6" t="s">
        <v>682</v>
      </c>
      <c r="J56" s="6" t="s">
        <v>683</v>
      </c>
      <c r="K56" s="6" t="s">
        <v>539</v>
      </c>
      <c r="L56" s="6" t="s">
        <v>1319</v>
      </c>
    </row>
    <row r="57" spans="1:12">
      <c r="A57" s="6">
        <v>56</v>
      </c>
      <c r="B57" s="6" t="s">
        <v>46</v>
      </c>
      <c r="C57" s="6" t="s">
        <v>635</v>
      </c>
      <c r="D57" s="6" t="s">
        <v>636</v>
      </c>
      <c r="E57" s="6" t="s">
        <v>635</v>
      </c>
      <c r="F57" s="6" t="s">
        <v>636</v>
      </c>
      <c r="G57" s="6" t="s">
        <v>680</v>
      </c>
      <c r="H57" s="6" t="s">
        <v>681</v>
      </c>
      <c r="I57" s="6" t="s">
        <v>682</v>
      </c>
      <c r="J57" s="6" t="s">
        <v>683</v>
      </c>
      <c r="K57" s="6" t="s">
        <v>563</v>
      </c>
      <c r="L57" s="6" t="s">
        <v>1319</v>
      </c>
    </row>
    <row r="58" spans="1:12">
      <c r="A58" s="6">
        <v>57</v>
      </c>
      <c r="B58" s="6" t="s">
        <v>46</v>
      </c>
      <c r="C58" s="6" t="s">
        <v>635</v>
      </c>
      <c r="D58" s="6" t="s">
        <v>636</v>
      </c>
      <c r="E58" s="6" t="s">
        <v>635</v>
      </c>
      <c r="F58" s="6" t="s">
        <v>636</v>
      </c>
      <c r="G58" s="6" t="s">
        <v>684</v>
      </c>
      <c r="H58" s="6" t="s">
        <v>685</v>
      </c>
      <c r="I58" s="6" t="s">
        <v>686</v>
      </c>
      <c r="J58" s="6" t="s">
        <v>687</v>
      </c>
      <c r="K58" s="6" t="s">
        <v>563</v>
      </c>
      <c r="L58" s="6" t="s">
        <v>1319</v>
      </c>
    </row>
    <row r="59" spans="1:12">
      <c r="A59" s="6">
        <v>58</v>
      </c>
      <c r="B59" s="6" t="s">
        <v>46</v>
      </c>
      <c r="C59" s="6" t="s">
        <v>635</v>
      </c>
      <c r="D59" s="6" t="s">
        <v>636</v>
      </c>
      <c r="E59" s="6" t="s">
        <v>635</v>
      </c>
      <c r="F59" s="6" t="s">
        <v>636</v>
      </c>
      <c r="G59" s="6" t="s">
        <v>688</v>
      </c>
      <c r="H59" s="6" t="s">
        <v>689</v>
      </c>
      <c r="I59" s="6" t="s">
        <v>690</v>
      </c>
      <c r="J59" s="6" t="s">
        <v>586</v>
      </c>
      <c r="K59" s="6" t="s">
        <v>563</v>
      </c>
      <c r="L59" s="6" t="s">
        <v>1319</v>
      </c>
    </row>
    <row r="60" spans="1:12">
      <c r="A60" s="6">
        <v>59</v>
      </c>
      <c r="B60" s="6" t="s">
        <v>46</v>
      </c>
      <c r="C60" s="6" t="s">
        <v>635</v>
      </c>
      <c r="D60" s="6" t="s">
        <v>636</v>
      </c>
      <c r="E60" s="6" t="s">
        <v>635</v>
      </c>
      <c r="F60" s="6" t="s">
        <v>636</v>
      </c>
      <c r="G60" s="6" t="s">
        <v>691</v>
      </c>
      <c r="H60" s="6" t="s">
        <v>692</v>
      </c>
      <c r="I60" s="6" t="s">
        <v>693</v>
      </c>
      <c r="J60" s="6" t="s">
        <v>578</v>
      </c>
      <c r="K60" s="6" t="s">
        <v>539</v>
      </c>
      <c r="L60" s="6" t="s">
        <v>1319</v>
      </c>
    </row>
    <row r="61" spans="1:12">
      <c r="A61" s="6">
        <v>60</v>
      </c>
      <c r="B61" s="6" t="s">
        <v>46</v>
      </c>
      <c r="C61" s="6" t="s">
        <v>635</v>
      </c>
      <c r="D61" s="6" t="s">
        <v>636</v>
      </c>
      <c r="E61" s="6" t="s">
        <v>635</v>
      </c>
      <c r="F61" s="6" t="s">
        <v>636</v>
      </c>
      <c r="G61" s="6" t="s">
        <v>694</v>
      </c>
      <c r="H61" s="6" t="s">
        <v>695</v>
      </c>
      <c r="I61" s="6" t="s">
        <v>696</v>
      </c>
      <c r="J61" s="6" t="s">
        <v>586</v>
      </c>
      <c r="K61" s="6" t="s">
        <v>563</v>
      </c>
      <c r="L61" s="6" t="s">
        <v>1319</v>
      </c>
    </row>
    <row r="62" spans="1:12">
      <c r="A62" s="6">
        <v>61</v>
      </c>
      <c r="B62" s="6" t="s">
        <v>46</v>
      </c>
      <c r="C62" s="6" t="s">
        <v>635</v>
      </c>
      <c r="D62" s="6" t="s">
        <v>636</v>
      </c>
      <c r="E62" s="6" t="s">
        <v>635</v>
      </c>
      <c r="F62" s="6" t="s">
        <v>636</v>
      </c>
      <c r="G62" s="6" t="s">
        <v>697</v>
      </c>
      <c r="H62" s="6" t="s">
        <v>698</v>
      </c>
      <c r="I62" s="6" t="s">
        <v>699</v>
      </c>
      <c r="J62" s="6" t="s">
        <v>672</v>
      </c>
      <c r="K62" s="6" t="s">
        <v>563</v>
      </c>
      <c r="L62" s="6" t="s">
        <v>1319</v>
      </c>
    </row>
    <row r="63" spans="1:12">
      <c r="A63" s="6">
        <v>62</v>
      </c>
      <c r="B63" s="6" t="s">
        <v>46</v>
      </c>
      <c r="C63" s="6" t="s">
        <v>635</v>
      </c>
      <c r="D63" s="6" t="s">
        <v>636</v>
      </c>
      <c r="E63" s="6" t="s">
        <v>635</v>
      </c>
      <c r="F63" s="6" t="s">
        <v>636</v>
      </c>
      <c r="G63" s="6" t="s">
        <v>700</v>
      </c>
      <c r="H63" s="6" t="s">
        <v>701</v>
      </c>
      <c r="I63" s="6" t="s">
        <v>702</v>
      </c>
      <c r="J63" s="6" t="s">
        <v>661</v>
      </c>
      <c r="K63" s="6" t="s">
        <v>563</v>
      </c>
      <c r="L63" s="6" t="s">
        <v>1319</v>
      </c>
    </row>
    <row r="64" spans="1:12">
      <c r="A64" s="6">
        <v>63</v>
      </c>
      <c r="B64" s="6" t="s">
        <v>46</v>
      </c>
      <c r="C64" s="6" t="s">
        <v>635</v>
      </c>
      <c r="D64" s="6" t="s">
        <v>636</v>
      </c>
      <c r="E64" s="6" t="s">
        <v>635</v>
      </c>
      <c r="F64" s="6" t="s">
        <v>636</v>
      </c>
      <c r="G64" s="6" t="s">
        <v>703</v>
      </c>
      <c r="H64" s="6" t="s">
        <v>704</v>
      </c>
      <c r="I64" s="6" t="s">
        <v>705</v>
      </c>
      <c r="J64" s="6" t="s">
        <v>706</v>
      </c>
      <c r="K64" s="6" t="s">
        <v>579</v>
      </c>
      <c r="L64" s="6" t="s">
        <v>1319</v>
      </c>
    </row>
    <row r="65" spans="1:12">
      <c r="A65" s="6">
        <v>64</v>
      </c>
      <c r="B65" s="6" t="s">
        <v>46</v>
      </c>
      <c r="C65" s="6" t="s">
        <v>635</v>
      </c>
      <c r="D65" s="6" t="s">
        <v>636</v>
      </c>
      <c r="E65" s="6" t="s">
        <v>635</v>
      </c>
      <c r="F65" s="6" t="s">
        <v>636</v>
      </c>
      <c r="G65" s="6" t="s">
        <v>703</v>
      </c>
      <c r="H65" s="6" t="s">
        <v>704</v>
      </c>
      <c r="I65" s="6" t="s">
        <v>705</v>
      </c>
      <c r="J65" s="6" t="s">
        <v>706</v>
      </c>
      <c r="K65" s="6" t="s">
        <v>574</v>
      </c>
      <c r="L65" s="6" t="s">
        <v>1319</v>
      </c>
    </row>
    <row r="66" spans="1:12">
      <c r="A66" s="6">
        <v>65</v>
      </c>
      <c r="B66" s="6" t="s">
        <v>46</v>
      </c>
      <c r="C66" s="6" t="s">
        <v>635</v>
      </c>
      <c r="D66" s="6" t="s">
        <v>636</v>
      </c>
      <c r="E66" s="6" t="s">
        <v>635</v>
      </c>
      <c r="F66" s="6" t="s">
        <v>636</v>
      </c>
      <c r="G66" s="6" t="s">
        <v>703</v>
      </c>
      <c r="H66" s="6" t="s">
        <v>704</v>
      </c>
      <c r="I66" s="6" t="s">
        <v>705</v>
      </c>
      <c r="J66" s="6" t="s">
        <v>706</v>
      </c>
      <c r="K66" s="6" t="s">
        <v>563</v>
      </c>
      <c r="L66" s="6" t="s">
        <v>1319</v>
      </c>
    </row>
    <row r="67" spans="1:12">
      <c r="A67" s="6">
        <v>66</v>
      </c>
      <c r="B67" s="6" t="s">
        <v>46</v>
      </c>
      <c r="C67" s="6" t="s">
        <v>635</v>
      </c>
      <c r="D67" s="6" t="s">
        <v>636</v>
      </c>
      <c r="E67" s="6" t="s">
        <v>635</v>
      </c>
      <c r="F67" s="6" t="s">
        <v>636</v>
      </c>
      <c r="G67" s="6" t="s">
        <v>707</v>
      </c>
      <c r="H67" s="6" t="s">
        <v>708</v>
      </c>
      <c r="I67" s="6" t="s">
        <v>709</v>
      </c>
      <c r="J67" s="6" t="s">
        <v>586</v>
      </c>
      <c r="K67" s="6" t="s">
        <v>563</v>
      </c>
      <c r="L67" s="6" t="s">
        <v>1319</v>
      </c>
    </row>
    <row r="68" spans="1:12">
      <c r="A68" s="6">
        <v>67</v>
      </c>
      <c r="B68" s="6" t="s">
        <v>46</v>
      </c>
      <c r="C68" s="6" t="s">
        <v>635</v>
      </c>
      <c r="D68" s="6" t="s">
        <v>636</v>
      </c>
      <c r="E68" s="6" t="s">
        <v>635</v>
      </c>
      <c r="F68" s="6" t="s">
        <v>636</v>
      </c>
      <c r="G68" s="6" t="s">
        <v>710</v>
      </c>
      <c r="H68" s="6" t="s">
        <v>711</v>
      </c>
      <c r="I68" s="6" t="s">
        <v>712</v>
      </c>
      <c r="J68" s="6" t="s">
        <v>640</v>
      </c>
      <c r="K68" s="6" t="s">
        <v>563</v>
      </c>
      <c r="L68" s="6" t="s">
        <v>1319</v>
      </c>
    </row>
    <row r="69" spans="1:12">
      <c r="A69" s="6">
        <v>68</v>
      </c>
      <c r="B69" s="6" t="s">
        <v>46</v>
      </c>
      <c r="C69" s="6" t="s">
        <v>635</v>
      </c>
      <c r="D69" s="6" t="s">
        <v>636</v>
      </c>
      <c r="E69" s="6" t="s">
        <v>635</v>
      </c>
      <c r="F69" s="6" t="s">
        <v>636</v>
      </c>
      <c r="G69" s="6" t="s">
        <v>713</v>
      </c>
      <c r="H69" s="6" t="s">
        <v>714</v>
      </c>
      <c r="I69" s="6" t="s">
        <v>715</v>
      </c>
      <c r="J69" s="6" t="s">
        <v>716</v>
      </c>
      <c r="K69" s="6" t="s">
        <v>563</v>
      </c>
      <c r="L69" s="6" t="s">
        <v>1319</v>
      </c>
    </row>
    <row r="70" spans="1:12">
      <c r="A70" s="6">
        <v>69</v>
      </c>
      <c r="B70" s="6" t="s">
        <v>46</v>
      </c>
      <c r="C70" s="6" t="s">
        <v>635</v>
      </c>
      <c r="D70" s="6" t="s">
        <v>636</v>
      </c>
      <c r="E70" s="6" t="s">
        <v>635</v>
      </c>
      <c r="F70" s="6" t="s">
        <v>636</v>
      </c>
      <c r="G70" s="6" t="s">
        <v>717</v>
      </c>
      <c r="H70" s="6" t="s">
        <v>718</v>
      </c>
      <c r="I70" s="6" t="s">
        <v>719</v>
      </c>
      <c r="J70" s="6" t="s">
        <v>720</v>
      </c>
      <c r="K70" s="6" t="s">
        <v>539</v>
      </c>
      <c r="L70" s="6" t="s">
        <v>1319</v>
      </c>
    </row>
    <row r="71" spans="1:12">
      <c r="A71" s="6">
        <v>70</v>
      </c>
      <c r="B71" s="6" t="s">
        <v>46</v>
      </c>
      <c r="C71" s="6" t="s">
        <v>635</v>
      </c>
      <c r="D71" s="6" t="s">
        <v>636</v>
      </c>
      <c r="E71" s="6" t="s">
        <v>635</v>
      </c>
      <c r="F71" s="6" t="s">
        <v>636</v>
      </c>
      <c r="G71" s="6" t="s">
        <v>717</v>
      </c>
      <c r="H71" s="6" t="s">
        <v>718</v>
      </c>
      <c r="I71" s="6" t="s">
        <v>719</v>
      </c>
      <c r="J71" s="6" t="s">
        <v>720</v>
      </c>
      <c r="K71" s="6" t="s">
        <v>563</v>
      </c>
      <c r="L71" s="6" t="s">
        <v>1319</v>
      </c>
    </row>
    <row r="72" spans="1:12">
      <c r="A72" s="6">
        <v>71</v>
      </c>
      <c r="B72" s="6" t="s">
        <v>46</v>
      </c>
      <c r="C72" s="6" t="s">
        <v>635</v>
      </c>
      <c r="D72" s="6" t="s">
        <v>636</v>
      </c>
      <c r="E72" s="6" t="s">
        <v>635</v>
      </c>
      <c r="F72" s="6" t="s">
        <v>636</v>
      </c>
      <c r="G72" s="6" t="s">
        <v>721</v>
      </c>
      <c r="H72" s="6" t="s">
        <v>722</v>
      </c>
      <c r="I72" s="6" t="s">
        <v>723</v>
      </c>
      <c r="J72" s="6" t="s">
        <v>706</v>
      </c>
      <c r="K72" s="6" t="s">
        <v>563</v>
      </c>
      <c r="L72" s="6" t="s">
        <v>1319</v>
      </c>
    </row>
    <row r="73" spans="1:12">
      <c r="A73" s="6">
        <v>72</v>
      </c>
      <c r="B73" s="6" t="s">
        <v>46</v>
      </c>
      <c r="C73" s="6" t="s">
        <v>635</v>
      </c>
      <c r="D73" s="6" t="s">
        <v>636</v>
      </c>
      <c r="E73" s="6" t="s">
        <v>635</v>
      </c>
      <c r="F73" s="6" t="s">
        <v>636</v>
      </c>
      <c r="G73" s="6" t="s">
        <v>724</v>
      </c>
      <c r="H73" s="6" t="s">
        <v>725</v>
      </c>
      <c r="I73" s="6" t="s">
        <v>726</v>
      </c>
      <c r="J73" s="6" t="s">
        <v>687</v>
      </c>
      <c r="K73" s="6" t="s">
        <v>539</v>
      </c>
      <c r="L73" s="6" t="s">
        <v>1319</v>
      </c>
    </row>
    <row r="74" spans="1:12">
      <c r="A74" s="6">
        <v>73</v>
      </c>
      <c r="B74" s="6" t="s">
        <v>46</v>
      </c>
      <c r="C74" s="6" t="s">
        <v>635</v>
      </c>
      <c r="D74" s="6" t="s">
        <v>636</v>
      </c>
      <c r="E74" s="6" t="s">
        <v>635</v>
      </c>
      <c r="F74" s="6" t="s">
        <v>636</v>
      </c>
      <c r="G74" s="6" t="s">
        <v>724</v>
      </c>
      <c r="H74" s="6" t="s">
        <v>725</v>
      </c>
      <c r="I74" s="6" t="s">
        <v>726</v>
      </c>
      <c r="J74" s="6" t="s">
        <v>687</v>
      </c>
      <c r="K74" s="6" t="s">
        <v>563</v>
      </c>
      <c r="L74" s="6" t="s">
        <v>1319</v>
      </c>
    </row>
    <row r="75" spans="1:12">
      <c r="A75" s="6">
        <v>74</v>
      </c>
      <c r="B75" s="6" t="s">
        <v>46</v>
      </c>
      <c r="C75" s="6" t="s">
        <v>635</v>
      </c>
      <c r="D75" s="6" t="s">
        <v>636</v>
      </c>
      <c r="E75" s="6" t="s">
        <v>635</v>
      </c>
      <c r="F75" s="6" t="s">
        <v>636</v>
      </c>
      <c r="G75" s="6" t="s">
        <v>727</v>
      </c>
      <c r="H75" s="6" t="s">
        <v>728</v>
      </c>
      <c r="I75" s="6" t="s">
        <v>729</v>
      </c>
      <c r="J75" s="6" t="s">
        <v>661</v>
      </c>
      <c r="K75" s="6" t="s">
        <v>563</v>
      </c>
      <c r="L75" s="6" t="s">
        <v>1319</v>
      </c>
    </row>
    <row r="76" spans="1:12">
      <c r="A76" s="6">
        <v>75</v>
      </c>
      <c r="B76" s="6" t="s">
        <v>46</v>
      </c>
      <c r="C76" s="6" t="s">
        <v>635</v>
      </c>
      <c r="D76" s="6" t="s">
        <v>636</v>
      </c>
      <c r="E76" s="6" t="s">
        <v>635</v>
      </c>
      <c r="F76" s="6" t="s">
        <v>636</v>
      </c>
      <c r="G76" s="6" t="s">
        <v>730</v>
      </c>
      <c r="H76" s="6" t="s">
        <v>731</v>
      </c>
      <c r="I76" s="6" t="s">
        <v>732</v>
      </c>
      <c r="J76" s="6" t="s">
        <v>683</v>
      </c>
      <c r="K76" s="6" t="s">
        <v>563</v>
      </c>
      <c r="L76" s="6" t="s">
        <v>1319</v>
      </c>
    </row>
    <row r="77" spans="1:12">
      <c r="A77" s="6">
        <v>76</v>
      </c>
      <c r="B77" s="6" t="s">
        <v>46</v>
      </c>
      <c r="C77" s="6" t="s">
        <v>635</v>
      </c>
      <c r="D77" s="6" t="s">
        <v>636</v>
      </c>
      <c r="E77" s="6" t="s">
        <v>635</v>
      </c>
      <c r="F77" s="6" t="s">
        <v>636</v>
      </c>
      <c r="G77" s="6" t="s">
        <v>733</v>
      </c>
      <c r="H77" s="6" t="s">
        <v>734</v>
      </c>
      <c r="I77" s="6" t="s">
        <v>735</v>
      </c>
      <c r="J77" s="6" t="s">
        <v>661</v>
      </c>
      <c r="K77" s="6" t="s">
        <v>539</v>
      </c>
      <c r="L77" s="6" t="s">
        <v>1319</v>
      </c>
    </row>
    <row r="78" spans="1:12">
      <c r="A78" s="6">
        <v>77</v>
      </c>
      <c r="B78" s="6" t="s">
        <v>46</v>
      </c>
      <c r="C78" s="6" t="s">
        <v>635</v>
      </c>
      <c r="D78" s="6" t="s">
        <v>636</v>
      </c>
      <c r="E78" s="6" t="s">
        <v>635</v>
      </c>
      <c r="F78" s="6" t="s">
        <v>636</v>
      </c>
      <c r="G78" s="6" t="s">
        <v>736</v>
      </c>
      <c r="H78" s="6" t="s">
        <v>737</v>
      </c>
      <c r="I78" s="6" t="s">
        <v>738</v>
      </c>
      <c r="J78" s="6" t="s">
        <v>720</v>
      </c>
      <c r="K78" s="6" t="s">
        <v>563</v>
      </c>
      <c r="L78" s="6" t="s">
        <v>1319</v>
      </c>
    </row>
    <row r="79" spans="1:12">
      <c r="A79" s="6">
        <v>78</v>
      </c>
      <c r="B79" s="6" t="s">
        <v>46</v>
      </c>
      <c r="C79" s="6" t="s">
        <v>635</v>
      </c>
      <c r="D79" s="6" t="s">
        <v>636</v>
      </c>
      <c r="E79" s="6" t="s">
        <v>635</v>
      </c>
      <c r="F79" s="6" t="s">
        <v>636</v>
      </c>
      <c r="G79" s="6" t="s">
        <v>739</v>
      </c>
      <c r="H79" s="6" t="s">
        <v>740</v>
      </c>
      <c r="I79" s="6" t="s">
        <v>741</v>
      </c>
      <c r="J79" s="6" t="s">
        <v>683</v>
      </c>
      <c r="K79" s="6" t="s">
        <v>563</v>
      </c>
      <c r="L79" s="6" t="s">
        <v>1319</v>
      </c>
    </row>
    <row r="80" spans="1:12">
      <c r="A80" s="6">
        <v>79</v>
      </c>
      <c r="B80" s="6" t="s">
        <v>46</v>
      </c>
      <c r="C80" s="6" t="s">
        <v>635</v>
      </c>
      <c r="D80" s="6" t="s">
        <v>636</v>
      </c>
      <c r="E80" s="6" t="s">
        <v>635</v>
      </c>
      <c r="F80" s="6" t="s">
        <v>636</v>
      </c>
      <c r="G80" s="6" t="s">
        <v>742</v>
      </c>
      <c r="H80" s="6" t="s">
        <v>743</v>
      </c>
      <c r="I80" s="6" t="s">
        <v>744</v>
      </c>
      <c r="J80" s="6" t="s">
        <v>586</v>
      </c>
      <c r="K80" s="6" t="s">
        <v>563</v>
      </c>
      <c r="L80" s="6" t="s">
        <v>1319</v>
      </c>
    </row>
    <row r="81" spans="1:12">
      <c r="A81" s="6">
        <v>80</v>
      </c>
      <c r="B81" s="6" t="s">
        <v>46</v>
      </c>
      <c r="C81" s="6" t="s">
        <v>635</v>
      </c>
      <c r="D81" s="6" t="s">
        <v>636</v>
      </c>
      <c r="E81" s="6" t="s">
        <v>635</v>
      </c>
      <c r="F81" s="6" t="s">
        <v>636</v>
      </c>
      <c r="G81" s="6" t="s">
        <v>745</v>
      </c>
      <c r="H81" s="6" t="s">
        <v>746</v>
      </c>
      <c r="I81" s="6" t="s">
        <v>747</v>
      </c>
      <c r="J81" s="6" t="s">
        <v>661</v>
      </c>
      <c r="K81" s="6" t="s">
        <v>539</v>
      </c>
      <c r="L81" s="6" t="s">
        <v>1319</v>
      </c>
    </row>
    <row r="82" spans="1:12">
      <c r="A82" s="6">
        <v>81</v>
      </c>
      <c r="B82" s="6" t="s">
        <v>46</v>
      </c>
      <c r="C82" s="6" t="s">
        <v>635</v>
      </c>
      <c r="D82" s="6" t="s">
        <v>636</v>
      </c>
      <c r="E82" s="6" t="s">
        <v>635</v>
      </c>
      <c r="F82" s="6" t="s">
        <v>636</v>
      </c>
      <c r="G82" s="6" t="s">
        <v>745</v>
      </c>
      <c r="H82" s="6" t="s">
        <v>746</v>
      </c>
      <c r="I82" s="6" t="s">
        <v>747</v>
      </c>
      <c r="J82" s="6" t="s">
        <v>661</v>
      </c>
      <c r="K82" s="6" t="s">
        <v>563</v>
      </c>
      <c r="L82" s="6" t="s">
        <v>1319</v>
      </c>
    </row>
    <row r="83" spans="1:12">
      <c r="A83" s="6">
        <v>82</v>
      </c>
      <c r="B83" s="6" t="s">
        <v>46</v>
      </c>
      <c r="C83" s="6" t="s">
        <v>635</v>
      </c>
      <c r="D83" s="6" t="s">
        <v>636</v>
      </c>
      <c r="E83" s="6" t="s">
        <v>635</v>
      </c>
      <c r="F83" s="6" t="s">
        <v>636</v>
      </c>
      <c r="G83" s="6" t="s">
        <v>599</v>
      </c>
      <c r="H83" s="6" t="s">
        <v>600</v>
      </c>
      <c r="I83" s="6" t="s">
        <v>601</v>
      </c>
      <c r="J83" s="6" t="s">
        <v>602</v>
      </c>
      <c r="K83" s="6" t="s">
        <v>539</v>
      </c>
      <c r="L83" s="6" t="s">
        <v>1319</v>
      </c>
    </row>
    <row r="84" spans="1:12">
      <c r="A84" s="6">
        <v>83</v>
      </c>
      <c r="B84" s="6" t="s">
        <v>46</v>
      </c>
      <c r="C84" s="6" t="s">
        <v>635</v>
      </c>
      <c r="D84" s="6" t="s">
        <v>636</v>
      </c>
      <c r="E84" s="6" t="s">
        <v>635</v>
      </c>
      <c r="F84" s="6" t="s">
        <v>636</v>
      </c>
      <c r="G84" s="6" t="s">
        <v>748</v>
      </c>
      <c r="H84" s="6" t="s">
        <v>749</v>
      </c>
      <c r="I84" s="6" t="s">
        <v>750</v>
      </c>
      <c r="J84" s="6" t="s">
        <v>751</v>
      </c>
      <c r="K84" s="6" t="s">
        <v>539</v>
      </c>
      <c r="L84" s="6" t="s">
        <v>1319</v>
      </c>
    </row>
    <row r="85" spans="1:12">
      <c r="A85" s="6">
        <v>84</v>
      </c>
      <c r="B85" s="6" t="s">
        <v>46</v>
      </c>
      <c r="C85" s="6" t="s">
        <v>752</v>
      </c>
      <c r="D85" s="6" t="s">
        <v>753</v>
      </c>
      <c r="E85" s="6" t="s">
        <v>752</v>
      </c>
      <c r="F85" s="6" t="s">
        <v>753</v>
      </c>
      <c r="G85" s="6" t="s">
        <v>754</v>
      </c>
      <c r="H85" s="6" t="s">
        <v>755</v>
      </c>
      <c r="I85" s="6" t="s">
        <v>756</v>
      </c>
      <c r="J85" s="6" t="s">
        <v>616</v>
      </c>
      <c r="K85" s="6" t="s">
        <v>539</v>
      </c>
      <c r="L85" s="6" t="s">
        <v>1319</v>
      </c>
    </row>
    <row r="86" spans="1:12">
      <c r="A86" s="6">
        <v>85</v>
      </c>
      <c r="B86" s="6" t="s">
        <v>46</v>
      </c>
      <c r="C86" s="6" t="s">
        <v>752</v>
      </c>
      <c r="D86" s="6" t="s">
        <v>753</v>
      </c>
      <c r="E86" s="6" t="s">
        <v>752</v>
      </c>
      <c r="F86" s="6" t="s">
        <v>753</v>
      </c>
      <c r="G86" s="6" t="s">
        <v>551</v>
      </c>
      <c r="H86" s="6" t="s">
        <v>552</v>
      </c>
      <c r="I86" s="6" t="s">
        <v>553</v>
      </c>
      <c r="J86" s="6" t="s">
        <v>554</v>
      </c>
      <c r="K86" s="6" t="s">
        <v>539</v>
      </c>
      <c r="L86" s="6" t="s">
        <v>1319</v>
      </c>
    </row>
    <row r="87" spans="1:12">
      <c r="A87" s="6">
        <v>86</v>
      </c>
      <c r="B87" s="6" t="s">
        <v>46</v>
      </c>
      <c r="C87" s="6" t="s">
        <v>752</v>
      </c>
      <c r="D87" s="6" t="s">
        <v>753</v>
      </c>
      <c r="E87" s="6" t="s">
        <v>752</v>
      </c>
      <c r="F87" s="6" t="s">
        <v>753</v>
      </c>
      <c r="G87" s="6" t="s">
        <v>555</v>
      </c>
      <c r="H87" s="6" t="s">
        <v>552</v>
      </c>
      <c r="I87" s="6" t="s">
        <v>553</v>
      </c>
      <c r="J87" s="6" t="s">
        <v>556</v>
      </c>
      <c r="K87" s="6" t="s">
        <v>539</v>
      </c>
      <c r="L87" s="6" t="s">
        <v>1319</v>
      </c>
    </row>
    <row r="88" spans="1:12">
      <c r="A88" s="6">
        <v>87</v>
      </c>
      <c r="B88" s="6" t="s">
        <v>46</v>
      </c>
      <c r="C88" s="6" t="s">
        <v>752</v>
      </c>
      <c r="D88" s="6" t="s">
        <v>753</v>
      </c>
      <c r="E88" s="6" t="s">
        <v>752</v>
      </c>
      <c r="F88" s="6" t="s">
        <v>753</v>
      </c>
      <c r="G88" s="6" t="s">
        <v>575</v>
      </c>
      <c r="H88" s="6" t="s">
        <v>576</v>
      </c>
      <c r="I88" s="6" t="s">
        <v>577</v>
      </c>
      <c r="J88" s="6" t="s">
        <v>578</v>
      </c>
      <c r="K88" s="6" t="s">
        <v>579</v>
      </c>
      <c r="L88" s="6" t="s">
        <v>1319</v>
      </c>
    </row>
    <row r="89" spans="1:12">
      <c r="A89" s="6">
        <v>88</v>
      </c>
      <c r="B89" s="6" t="s">
        <v>46</v>
      </c>
      <c r="C89" s="6" t="s">
        <v>752</v>
      </c>
      <c r="D89" s="6" t="s">
        <v>753</v>
      </c>
      <c r="E89" s="6" t="s">
        <v>752</v>
      </c>
      <c r="F89" s="6" t="s">
        <v>753</v>
      </c>
      <c r="G89" s="6" t="s">
        <v>757</v>
      </c>
      <c r="H89" s="6" t="s">
        <v>758</v>
      </c>
      <c r="I89" s="6" t="s">
        <v>759</v>
      </c>
      <c r="J89" s="6" t="s">
        <v>760</v>
      </c>
      <c r="K89" s="6" t="s">
        <v>539</v>
      </c>
      <c r="L89" s="6" t="s">
        <v>1319</v>
      </c>
    </row>
    <row r="90" spans="1:12">
      <c r="A90" s="6">
        <v>89</v>
      </c>
      <c r="B90" s="6" t="s">
        <v>46</v>
      </c>
      <c r="C90" s="6" t="s">
        <v>752</v>
      </c>
      <c r="D90" s="6" t="s">
        <v>753</v>
      </c>
      <c r="E90" s="6" t="s">
        <v>752</v>
      </c>
      <c r="F90" s="6" t="s">
        <v>753</v>
      </c>
      <c r="G90" s="6" t="s">
        <v>599</v>
      </c>
      <c r="H90" s="6" t="s">
        <v>600</v>
      </c>
      <c r="I90" s="6" t="s">
        <v>601</v>
      </c>
      <c r="J90" s="6" t="s">
        <v>602</v>
      </c>
      <c r="K90" s="6" t="s">
        <v>539</v>
      </c>
      <c r="L90" s="6" t="s">
        <v>1319</v>
      </c>
    </row>
    <row r="91" spans="1:12">
      <c r="A91" s="6">
        <v>90</v>
      </c>
      <c r="B91" s="6" t="s">
        <v>46</v>
      </c>
      <c r="C91" s="6" t="s">
        <v>752</v>
      </c>
      <c r="D91" s="6" t="s">
        <v>753</v>
      </c>
      <c r="E91" s="6" t="s">
        <v>752</v>
      </c>
      <c r="F91" s="6" t="s">
        <v>753</v>
      </c>
      <c r="G91" s="6" t="s">
        <v>748</v>
      </c>
      <c r="H91" s="6" t="s">
        <v>749</v>
      </c>
      <c r="I91" s="6" t="s">
        <v>750</v>
      </c>
      <c r="J91" s="6" t="s">
        <v>751</v>
      </c>
      <c r="K91" s="6" t="s">
        <v>563</v>
      </c>
      <c r="L91" s="6" t="s">
        <v>1319</v>
      </c>
    </row>
    <row r="92" spans="1:12">
      <c r="A92" s="6">
        <v>91</v>
      </c>
      <c r="B92" s="6" t="s">
        <v>46</v>
      </c>
      <c r="C92" s="6" t="s">
        <v>761</v>
      </c>
      <c r="D92" s="6" t="s">
        <v>762</v>
      </c>
      <c r="E92" s="6" t="s">
        <v>763</v>
      </c>
      <c r="F92" s="6" t="s">
        <v>764</v>
      </c>
      <c r="G92" s="6" t="s">
        <v>605</v>
      </c>
      <c r="H92" s="6" t="s">
        <v>606</v>
      </c>
      <c r="I92" s="6" t="s">
        <v>607</v>
      </c>
      <c r="J92" s="6" t="s">
        <v>608</v>
      </c>
      <c r="K92" s="6" t="s">
        <v>579</v>
      </c>
      <c r="L92" s="6" t="s">
        <v>1319</v>
      </c>
    </row>
    <row r="93" spans="1:12">
      <c r="A93" s="6">
        <v>92</v>
      </c>
      <c r="B93" s="6" t="s">
        <v>46</v>
      </c>
      <c r="C93" s="6" t="s">
        <v>761</v>
      </c>
      <c r="D93" s="6" t="s">
        <v>762</v>
      </c>
      <c r="E93" s="6" t="s">
        <v>763</v>
      </c>
      <c r="F93" s="6" t="s">
        <v>764</v>
      </c>
      <c r="G93" s="6" t="s">
        <v>609</v>
      </c>
      <c r="H93" s="6" t="s">
        <v>610</v>
      </c>
      <c r="I93" s="6" t="s">
        <v>611</v>
      </c>
      <c r="J93" s="6" t="s">
        <v>612</v>
      </c>
      <c r="K93" s="6" t="s">
        <v>579</v>
      </c>
      <c r="L93" s="6" t="s">
        <v>1319</v>
      </c>
    </row>
    <row r="94" spans="1:12">
      <c r="A94" s="6">
        <v>93</v>
      </c>
      <c r="B94" s="6" t="s">
        <v>46</v>
      </c>
      <c r="C94" s="6" t="s">
        <v>761</v>
      </c>
      <c r="D94" s="6" t="s">
        <v>762</v>
      </c>
      <c r="E94" s="6" t="s">
        <v>763</v>
      </c>
      <c r="F94" s="6" t="s">
        <v>764</v>
      </c>
      <c r="G94" s="6" t="s">
        <v>609</v>
      </c>
      <c r="H94" s="6" t="s">
        <v>610</v>
      </c>
      <c r="I94" s="6" t="s">
        <v>611</v>
      </c>
      <c r="J94" s="6" t="s">
        <v>612</v>
      </c>
      <c r="K94" s="6" t="s">
        <v>539</v>
      </c>
      <c r="L94" s="6" t="s">
        <v>1319</v>
      </c>
    </row>
    <row r="95" spans="1:12">
      <c r="A95" s="6">
        <v>94</v>
      </c>
      <c r="B95" s="6" t="s">
        <v>46</v>
      </c>
      <c r="C95" s="6" t="s">
        <v>761</v>
      </c>
      <c r="D95" s="6" t="s">
        <v>762</v>
      </c>
      <c r="E95" s="6" t="s">
        <v>763</v>
      </c>
      <c r="F95" s="6" t="s">
        <v>764</v>
      </c>
      <c r="G95" s="6" t="s">
        <v>626</v>
      </c>
      <c r="H95" s="6" t="s">
        <v>627</v>
      </c>
      <c r="I95" s="6" t="s">
        <v>628</v>
      </c>
      <c r="J95" s="6" t="s">
        <v>612</v>
      </c>
      <c r="K95" s="6" t="s">
        <v>539</v>
      </c>
      <c r="L95" s="6" t="s">
        <v>1319</v>
      </c>
    </row>
    <row r="96" spans="1:12">
      <c r="A96" s="6">
        <v>95</v>
      </c>
      <c r="B96" s="6" t="s">
        <v>46</v>
      </c>
      <c r="C96" s="6" t="s">
        <v>761</v>
      </c>
      <c r="D96" s="6" t="s">
        <v>762</v>
      </c>
      <c r="E96" s="6" t="s">
        <v>763</v>
      </c>
      <c r="F96" s="6" t="s">
        <v>764</v>
      </c>
      <c r="G96" s="6" t="s">
        <v>765</v>
      </c>
      <c r="H96" s="6" t="s">
        <v>766</v>
      </c>
      <c r="I96" s="6" t="s">
        <v>767</v>
      </c>
      <c r="J96" s="6" t="s">
        <v>612</v>
      </c>
      <c r="K96" s="6" t="s">
        <v>574</v>
      </c>
      <c r="L96" s="6" t="s">
        <v>1319</v>
      </c>
    </row>
    <row r="97" spans="1:12">
      <c r="A97" s="6">
        <v>96</v>
      </c>
      <c r="B97" s="6" t="s">
        <v>46</v>
      </c>
      <c r="C97" s="6" t="s">
        <v>761</v>
      </c>
      <c r="D97" s="6" t="s">
        <v>762</v>
      </c>
      <c r="E97" s="6" t="s">
        <v>763</v>
      </c>
      <c r="F97" s="6" t="s">
        <v>764</v>
      </c>
      <c r="G97" s="6" t="s">
        <v>768</v>
      </c>
      <c r="H97" s="6" t="s">
        <v>769</v>
      </c>
      <c r="I97" s="6" t="s">
        <v>770</v>
      </c>
      <c r="J97" s="6" t="s">
        <v>612</v>
      </c>
      <c r="K97" s="6" t="s">
        <v>579</v>
      </c>
      <c r="L97" s="6" t="s">
        <v>1319</v>
      </c>
    </row>
    <row r="98" spans="1:12">
      <c r="A98" s="6">
        <v>97</v>
      </c>
      <c r="B98" s="6" t="s">
        <v>46</v>
      </c>
      <c r="C98" s="6" t="s">
        <v>761</v>
      </c>
      <c r="D98" s="6" t="s">
        <v>762</v>
      </c>
      <c r="E98" s="6" t="s">
        <v>771</v>
      </c>
      <c r="F98" s="6" t="s">
        <v>772</v>
      </c>
      <c r="G98" s="6" t="s">
        <v>571</v>
      </c>
      <c r="H98" s="6" t="s">
        <v>572</v>
      </c>
      <c r="I98" s="6" t="s">
        <v>573</v>
      </c>
      <c r="J98" s="6" t="s">
        <v>567</v>
      </c>
      <c r="K98" s="6" t="s">
        <v>579</v>
      </c>
      <c r="L98" s="6" t="s">
        <v>1319</v>
      </c>
    </row>
    <row r="99" spans="1:12">
      <c r="A99" s="6">
        <v>98</v>
      </c>
      <c r="B99" s="6" t="s">
        <v>46</v>
      </c>
      <c r="C99" s="6" t="s">
        <v>761</v>
      </c>
      <c r="D99" s="6" t="s">
        <v>762</v>
      </c>
      <c r="E99" s="6" t="s">
        <v>771</v>
      </c>
      <c r="F99" s="6" t="s">
        <v>772</v>
      </c>
      <c r="G99" s="6" t="s">
        <v>773</v>
      </c>
      <c r="H99" s="6" t="s">
        <v>774</v>
      </c>
      <c r="I99" s="6" t="s">
        <v>775</v>
      </c>
      <c r="J99" s="6" t="s">
        <v>612</v>
      </c>
      <c r="K99" s="6" t="s">
        <v>539</v>
      </c>
      <c r="L99" s="6" t="s">
        <v>1319</v>
      </c>
    </row>
    <row r="100" spans="1:12">
      <c r="A100" s="6">
        <v>99</v>
      </c>
      <c r="B100" s="6" t="s">
        <v>46</v>
      </c>
      <c r="C100" s="6" t="s">
        <v>761</v>
      </c>
      <c r="D100" s="6" t="s">
        <v>762</v>
      </c>
      <c r="E100" s="6" t="s">
        <v>771</v>
      </c>
      <c r="F100" s="6" t="s">
        <v>772</v>
      </c>
      <c r="G100" s="6" t="s">
        <v>776</v>
      </c>
      <c r="H100" s="6" t="s">
        <v>777</v>
      </c>
      <c r="I100" s="6" t="s">
        <v>778</v>
      </c>
      <c r="J100" s="6" t="s">
        <v>612</v>
      </c>
      <c r="K100" s="6" t="s">
        <v>579</v>
      </c>
      <c r="L100" s="6" t="s">
        <v>1319</v>
      </c>
    </row>
    <row r="101" spans="1:12">
      <c r="A101" s="6">
        <v>100</v>
      </c>
      <c r="B101" s="6" t="s">
        <v>46</v>
      </c>
      <c r="C101" s="6" t="s">
        <v>761</v>
      </c>
      <c r="D101" s="6" t="s">
        <v>762</v>
      </c>
      <c r="E101" s="6" t="s">
        <v>771</v>
      </c>
      <c r="F101" s="6" t="s">
        <v>772</v>
      </c>
      <c r="G101" s="6" t="s">
        <v>575</v>
      </c>
      <c r="H101" s="6" t="s">
        <v>576</v>
      </c>
      <c r="I101" s="6" t="s">
        <v>577</v>
      </c>
      <c r="J101" s="6" t="s">
        <v>578</v>
      </c>
      <c r="K101" s="6" t="s">
        <v>579</v>
      </c>
      <c r="L101" s="6" t="s">
        <v>1319</v>
      </c>
    </row>
    <row r="102" spans="1:12">
      <c r="A102" s="6">
        <v>101</v>
      </c>
      <c r="B102" s="6" t="s">
        <v>46</v>
      </c>
      <c r="C102" s="6" t="s">
        <v>761</v>
      </c>
      <c r="D102" s="6" t="s">
        <v>762</v>
      </c>
      <c r="E102" s="6" t="s">
        <v>779</v>
      </c>
      <c r="F102" s="6" t="s">
        <v>780</v>
      </c>
      <c r="G102" s="6" t="s">
        <v>781</v>
      </c>
      <c r="H102" s="6" t="s">
        <v>782</v>
      </c>
      <c r="I102" s="6" t="s">
        <v>783</v>
      </c>
      <c r="J102" s="6" t="s">
        <v>661</v>
      </c>
      <c r="K102" s="6" t="s">
        <v>539</v>
      </c>
      <c r="L102" s="6" t="s">
        <v>1319</v>
      </c>
    </row>
    <row r="103" spans="1:12">
      <c r="A103" s="6">
        <v>102</v>
      </c>
      <c r="B103" s="6" t="s">
        <v>46</v>
      </c>
      <c r="C103" s="6" t="s">
        <v>761</v>
      </c>
      <c r="D103" s="6" t="s">
        <v>762</v>
      </c>
      <c r="E103" s="6" t="s">
        <v>784</v>
      </c>
      <c r="F103" s="6" t="s">
        <v>785</v>
      </c>
      <c r="G103" s="6" t="s">
        <v>605</v>
      </c>
      <c r="H103" s="6" t="s">
        <v>606</v>
      </c>
      <c r="I103" s="6" t="s">
        <v>607</v>
      </c>
      <c r="J103" s="6" t="s">
        <v>608</v>
      </c>
      <c r="K103" s="6" t="s">
        <v>579</v>
      </c>
      <c r="L103" s="6" t="s">
        <v>1319</v>
      </c>
    </row>
    <row r="104" spans="1:12">
      <c r="A104" s="6">
        <v>103</v>
      </c>
      <c r="B104" s="6" t="s">
        <v>46</v>
      </c>
      <c r="C104" s="6" t="s">
        <v>761</v>
      </c>
      <c r="D104" s="6" t="s">
        <v>762</v>
      </c>
      <c r="E104" s="6" t="s">
        <v>784</v>
      </c>
      <c r="F104" s="6" t="s">
        <v>785</v>
      </c>
      <c r="G104" s="6" t="s">
        <v>613</v>
      </c>
      <c r="H104" s="6" t="s">
        <v>614</v>
      </c>
      <c r="I104" s="6" t="s">
        <v>615</v>
      </c>
      <c r="J104" s="6" t="s">
        <v>616</v>
      </c>
      <c r="K104" s="6" t="s">
        <v>563</v>
      </c>
      <c r="L104" s="6" t="s">
        <v>1319</v>
      </c>
    </row>
    <row r="105" spans="1:12">
      <c r="A105" s="6">
        <v>104</v>
      </c>
      <c r="B105" s="6" t="s">
        <v>46</v>
      </c>
      <c r="C105" s="6" t="s">
        <v>761</v>
      </c>
      <c r="D105" s="6" t="s">
        <v>762</v>
      </c>
      <c r="E105" s="6" t="s">
        <v>784</v>
      </c>
      <c r="F105" s="6" t="s">
        <v>785</v>
      </c>
      <c r="G105" s="6" t="s">
        <v>620</v>
      </c>
      <c r="H105" s="6" t="s">
        <v>621</v>
      </c>
      <c r="I105" s="6" t="s">
        <v>622</v>
      </c>
      <c r="J105" s="6" t="s">
        <v>612</v>
      </c>
      <c r="K105" s="6" t="s">
        <v>579</v>
      </c>
      <c r="L105" s="6" t="s">
        <v>1319</v>
      </c>
    </row>
    <row r="106" spans="1:12">
      <c r="A106" s="6">
        <v>105</v>
      </c>
      <c r="B106" s="6" t="s">
        <v>46</v>
      </c>
      <c r="C106" s="6" t="s">
        <v>761</v>
      </c>
      <c r="D106" s="6" t="s">
        <v>762</v>
      </c>
      <c r="E106" s="6" t="s">
        <v>784</v>
      </c>
      <c r="F106" s="6" t="s">
        <v>785</v>
      </c>
      <c r="G106" s="6" t="s">
        <v>620</v>
      </c>
      <c r="H106" s="6" t="s">
        <v>621</v>
      </c>
      <c r="I106" s="6" t="s">
        <v>622</v>
      </c>
      <c r="J106" s="6" t="s">
        <v>612</v>
      </c>
      <c r="K106" s="6" t="s">
        <v>539</v>
      </c>
      <c r="L106" s="6" t="s">
        <v>1319</v>
      </c>
    </row>
    <row r="107" spans="1:12">
      <c r="A107" s="6">
        <v>106</v>
      </c>
      <c r="B107" s="6" t="s">
        <v>46</v>
      </c>
      <c r="C107" s="6" t="s">
        <v>761</v>
      </c>
      <c r="D107" s="6" t="s">
        <v>762</v>
      </c>
      <c r="E107" s="6" t="s">
        <v>784</v>
      </c>
      <c r="F107" s="6" t="s">
        <v>785</v>
      </c>
      <c r="G107" s="6" t="s">
        <v>786</v>
      </c>
      <c r="H107" s="6" t="s">
        <v>787</v>
      </c>
      <c r="I107" s="6" t="s">
        <v>788</v>
      </c>
      <c r="J107" s="6" t="s">
        <v>612</v>
      </c>
      <c r="K107" s="6" t="s">
        <v>563</v>
      </c>
      <c r="L107" s="6" t="s">
        <v>1319</v>
      </c>
    </row>
    <row r="108" spans="1:12">
      <c r="A108" s="6">
        <v>107</v>
      </c>
      <c r="B108" s="6" t="s">
        <v>46</v>
      </c>
      <c r="C108" s="6" t="s">
        <v>761</v>
      </c>
      <c r="D108" s="6" t="s">
        <v>762</v>
      </c>
      <c r="E108" s="6" t="s">
        <v>784</v>
      </c>
      <c r="F108" s="6" t="s">
        <v>785</v>
      </c>
      <c r="G108" s="6" t="s">
        <v>789</v>
      </c>
      <c r="H108" s="6" t="s">
        <v>790</v>
      </c>
      <c r="I108" s="6" t="s">
        <v>791</v>
      </c>
      <c r="J108" s="6" t="s">
        <v>612</v>
      </c>
      <c r="K108" s="6" t="s">
        <v>539</v>
      </c>
      <c r="L108" s="6" t="s">
        <v>1319</v>
      </c>
    </row>
    <row r="109" spans="1:12">
      <c r="A109" s="6">
        <v>108</v>
      </c>
      <c r="B109" s="6" t="s">
        <v>46</v>
      </c>
      <c r="C109" s="6" t="s">
        <v>761</v>
      </c>
      <c r="D109" s="6" t="s">
        <v>762</v>
      </c>
      <c r="E109" s="6" t="s">
        <v>792</v>
      </c>
      <c r="F109" s="6" t="s">
        <v>793</v>
      </c>
      <c r="G109" s="6" t="s">
        <v>794</v>
      </c>
      <c r="H109" s="6" t="s">
        <v>795</v>
      </c>
      <c r="I109" s="6" t="s">
        <v>796</v>
      </c>
      <c r="J109" s="6" t="s">
        <v>612</v>
      </c>
      <c r="K109" s="6" t="s">
        <v>574</v>
      </c>
      <c r="L109" s="6" t="s">
        <v>1319</v>
      </c>
    </row>
    <row r="110" spans="1:12">
      <c r="A110" s="6">
        <v>109</v>
      </c>
      <c r="B110" s="6" t="s">
        <v>46</v>
      </c>
      <c r="C110" s="6" t="s">
        <v>761</v>
      </c>
      <c r="D110" s="6" t="s">
        <v>762</v>
      </c>
      <c r="E110" s="6" t="s">
        <v>797</v>
      </c>
      <c r="F110" s="6" t="s">
        <v>798</v>
      </c>
      <c r="G110" s="6" t="s">
        <v>605</v>
      </c>
      <c r="H110" s="6" t="s">
        <v>606</v>
      </c>
      <c r="I110" s="6" t="s">
        <v>607</v>
      </c>
      <c r="J110" s="6" t="s">
        <v>608</v>
      </c>
      <c r="K110" s="6" t="s">
        <v>579</v>
      </c>
      <c r="L110" s="6" t="s">
        <v>1319</v>
      </c>
    </row>
    <row r="111" spans="1:12">
      <c r="A111" s="6">
        <v>110</v>
      </c>
      <c r="B111" s="6" t="s">
        <v>46</v>
      </c>
      <c r="C111" s="6" t="s">
        <v>761</v>
      </c>
      <c r="D111" s="6" t="s">
        <v>762</v>
      </c>
      <c r="E111" s="6" t="s">
        <v>797</v>
      </c>
      <c r="F111" s="6" t="s">
        <v>798</v>
      </c>
      <c r="G111" s="6" t="s">
        <v>620</v>
      </c>
      <c r="H111" s="6" t="s">
        <v>621</v>
      </c>
      <c r="I111" s="6" t="s">
        <v>622</v>
      </c>
      <c r="J111" s="6" t="s">
        <v>612</v>
      </c>
      <c r="K111" s="6" t="s">
        <v>579</v>
      </c>
      <c r="L111" s="6" t="s">
        <v>1319</v>
      </c>
    </row>
    <row r="112" spans="1:12">
      <c r="A112" s="6">
        <v>111</v>
      </c>
      <c r="B112" s="6" t="s">
        <v>46</v>
      </c>
      <c r="C112" s="6" t="s">
        <v>761</v>
      </c>
      <c r="D112" s="6" t="s">
        <v>762</v>
      </c>
      <c r="E112" s="6" t="s">
        <v>797</v>
      </c>
      <c r="F112" s="6" t="s">
        <v>798</v>
      </c>
      <c r="G112" s="6" t="s">
        <v>623</v>
      </c>
      <c r="H112" s="6" t="s">
        <v>624</v>
      </c>
      <c r="I112" s="6" t="s">
        <v>625</v>
      </c>
      <c r="J112" s="6" t="s">
        <v>612</v>
      </c>
      <c r="K112" s="6" t="s">
        <v>539</v>
      </c>
      <c r="L112" s="6" t="s">
        <v>1319</v>
      </c>
    </row>
    <row r="113" spans="1:12">
      <c r="A113" s="6">
        <v>112</v>
      </c>
      <c r="B113" s="6" t="s">
        <v>46</v>
      </c>
      <c r="C113" s="6" t="s">
        <v>761</v>
      </c>
      <c r="D113" s="6" t="s">
        <v>762</v>
      </c>
      <c r="E113" s="6" t="s">
        <v>797</v>
      </c>
      <c r="F113" s="6" t="s">
        <v>798</v>
      </c>
      <c r="G113" s="6" t="s">
        <v>799</v>
      </c>
      <c r="H113" s="6" t="s">
        <v>800</v>
      </c>
      <c r="I113" s="6" t="s">
        <v>801</v>
      </c>
      <c r="J113" s="6" t="s">
        <v>612</v>
      </c>
      <c r="K113" s="6" t="s">
        <v>579</v>
      </c>
      <c r="L113" s="6" t="s">
        <v>1319</v>
      </c>
    </row>
    <row r="114" spans="1:12">
      <c r="A114" s="6">
        <v>113</v>
      </c>
      <c r="B114" s="6" t="s">
        <v>46</v>
      </c>
      <c r="C114" s="6" t="s">
        <v>761</v>
      </c>
      <c r="D114" s="6" t="s">
        <v>762</v>
      </c>
      <c r="E114" s="6" t="s">
        <v>802</v>
      </c>
      <c r="F114" s="6" t="s">
        <v>803</v>
      </c>
      <c r="G114" s="6" t="s">
        <v>804</v>
      </c>
      <c r="H114" s="6" t="s">
        <v>805</v>
      </c>
      <c r="I114" s="6" t="s">
        <v>806</v>
      </c>
      <c r="J114" s="6" t="s">
        <v>612</v>
      </c>
      <c r="K114" s="6" t="s">
        <v>539</v>
      </c>
      <c r="L114" s="6" t="s">
        <v>1319</v>
      </c>
    </row>
    <row r="115" spans="1:12">
      <c r="A115" s="6">
        <v>114</v>
      </c>
      <c r="B115" s="6" t="s">
        <v>46</v>
      </c>
      <c r="C115" s="6" t="s">
        <v>761</v>
      </c>
      <c r="D115" s="6" t="s">
        <v>762</v>
      </c>
      <c r="E115" s="6" t="s">
        <v>802</v>
      </c>
      <c r="F115" s="6" t="s">
        <v>803</v>
      </c>
      <c r="G115" s="6" t="s">
        <v>807</v>
      </c>
      <c r="H115" s="6" t="s">
        <v>808</v>
      </c>
      <c r="I115" s="6" t="s">
        <v>809</v>
      </c>
      <c r="J115" s="6" t="s">
        <v>612</v>
      </c>
      <c r="K115" s="6" t="s">
        <v>539</v>
      </c>
      <c r="L115" s="6" t="s">
        <v>1319</v>
      </c>
    </row>
    <row r="116" spans="1:12">
      <c r="A116" s="6">
        <v>115</v>
      </c>
      <c r="B116" s="6" t="s">
        <v>46</v>
      </c>
      <c r="C116" s="6" t="s">
        <v>761</v>
      </c>
      <c r="D116" s="6" t="s">
        <v>762</v>
      </c>
      <c r="E116" s="6" t="s">
        <v>810</v>
      </c>
      <c r="F116" s="6" t="s">
        <v>811</v>
      </c>
      <c r="G116" s="6" t="s">
        <v>605</v>
      </c>
      <c r="H116" s="6" t="s">
        <v>606</v>
      </c>
      <c r="I116" s="6" t="s">
        <v>607</v>
      </c>
      <c r="J116" s="6" t="s">
        <v>608</v>
      </c>
      <c r="K116" s="6" t="s">
        <v>579</v>
      </c>
      <c r="L116" s="6" t="s">
        <v>1319</v>
      </c>
    </row>
    <row r="117" spans="1:12">
      <c r="A117" s="6">
        <v>116</v>
      </c>
      <c r="B117" s="6" t="s">
        <v>46</v>
      </c>
      <c r="C117" s="6" t="s">
        <v>761</v>
      </c>
      <c r="D117" s="6" t="s">
        <v>762</v>
      </c>
      <c r="E117" s="6" t="s">
        <v>810</v>
      </c>
      <c r="F117" s="6" t="s">
        <v>811</v>
      </c>
      <c r="G117" s="6" t="s">
        <v>812</v>
      </c>
      <c r="H117" s="6" t="s">
        <v>813</v>
      </c>
      <c r="I117" s="6" t="s">
        <v>814</v>
      </c>
      <c r="J117" s="6" t="s">
        <v>612</v>
      </c>
      <c r="K117" s="6" t="s">
        <v>539</v>
      </c>
      <c r="L117" s="6" t="s">
        <v>1319</v>
      </c>
    </row>
    <row r="118" spans="1:12">
      <c r="A118" s="6">
        <v>117</v>
      </c>
      <c r="B118" s="6" t="s">
        <v>46</v>
      </c>
      <c r="C118" s="6" t="s">
        <v>761</v>
      </c>
      <c r="D118" s="6" t="s">
        <v>762</v>
      </c>
      <c r="E118" s="6" t="s">
        <v>810</v>
      </c>
      <c r="F118" s="6" t="s">
        <v>811</v>
      </c>
      <c r="G118" s="6" t="s">
        <v>632</v>
      </c>
      <c r="H118" s="6" t="s">
        <v>633</v>
      </c>
      <c r="I118" s="6" t="s">
        <v>634</v>
      </c>
      <c r="J118" s="6" t="s">
        <v>612</v>
      </c>
      <c r="K118" s="6" t="s">
        <v>579</v>
      </c>
      <c r="L118" s="6" t="s">
        <v>1319</v>
      </c>
    </row>
    <row r="119" spans="1:12">
      <c r="A119" s="6">
        <v>118</v>
      </c>
      <c r="B119" s="6" t="s">
        <v>46</v>
      </c>
      <c r="C119" s="6" t="s">
        <v>761</v>
      </c>
      <c r="D119" s="6" t="s">
        <v>762</v>
      </c>
      <c r="E119" s="6" t="s">
        <v>810</v>
      </c>
      <c r="F119" s="6" t="s">
        <v>811</v>
      </c>
      <c r="G119" s="6" t="s">
        <v>632</v>
      </c>
      <c r="H119" s="6" t="s">
        <v>633</v>
      </c>
      <c r="I119" s="6" t="s">
        <v>634</v>
      </c>
      <c r="J119" s="6" t="s">
        <v>612</v>
      </c>
      <c r="K119" s="6" t="s">
        <v>539</v>
      </c>
      <c r="L119" s="6" t="s">
        <v>1319</v>
      </c>
    </row>
    <row r="120" spans="1:12">
      <c r="A120" s="6">
        <v>119</v>
      </c>
      <c r="B120" s="6" t="s">
        <v>46</v>
      </c>
      <c r="C120" s="6" t="s">
        <v>761</v>
      </c>
      <c r="D120" s="6" t="s">
        <v>762</v>
      </c>
      <c r="E120" s="6" t="s">
        <v>810</v>
      </c>
      <c r="F120" s="6" t="s">
        <v>811</v>
      </c>
      <c r="G120" s="6" t="s">
        <v>632</v>
      </c>
      <c r="H120" s="6" t="s">
        <v>633</v>
      </c>
      <c r="I120" s="6" t="s">
        <v>634</v>
      </c>
      <c r="J120" s="6" t="s">
        <v>612</v>
      </c>
      <c r="K120" s="6" t="s">
        <v>563</v>
      </c>
      <c r="L120" s="6" t="s">
        <v>1319</v>
      </c>
    </row>
    <row r="121" spans="1:12">
      <c r="A121" s="6">
        <v>120</v>
      </c>
      <c r="B121" s="6" t="s">
        <v>46</v>
      </c>
      <c r="C121" s="6" t="s">
        <v>761</v>
      </c>
      <c r="D121" s="6" t="s">
        <v>762</v>
      </c>
      <c r="E121" s="6" t="s">
        <v>810</v>
      </c>
      <c r="F121" s="6" t="s">
        <v>811</v>
      </c>
      <c r="G121" s="6" t="s">
        <v>815</v>
      </c>
      <c r="H121" s="6" t="s">
        <v>816</v>
      </c>
      <c r="I121" s="6" t="s">
        <v>817</v>
      </c>
      <c r="J121" s="6" t="s">
        <v>612</v>
      </c>
      <c r="K121" s="6" t="s">
        <v>563</v>
      </c>
      <c r="L121" s="6" t="s">
        <v>1319</v>
      </c>
    </row>
    <row r="122" spans="1:12">
      <c r="A122" s="6">
        <v>121</v>
      </c>
      <c r="B122" s="6" t="s">
        <v>46</v>
      </c>
      <c r="C122" s="6" t="s">
        <v>818</v>
      </c>
      <c r="D122" s="6" t="s">
        <v>819</v>
      </c>
      <c r="E122" s="6" t="s">
        <v>820</v>
      </c>
      <c r="F122" s="6" t="s">
        <v>821</v>
      </c>
      <c r="G122" s="6" t="s">
        <v>822</v>
      </c>
      <c r="H122" s="6" t="s">
        <v>823</v>
      </c>
      <c r="I122" s="6" t="s">
        <v>824</v>
      </c>
      <c r="J122" s="6" t="s">
        <v>825</v>
      </c>
      <c r="K122" s="6" t="s">
        <v>539</v>
      </c>
      <c r="L122" s="6" t="s">
        <v>1319</v>
      </c>
    </row>
    <row r="123" spans="1:12">
      <c r="A123" s="6">
        <v>122</v>
      </c>
      <c r="B123" s="6" t="s">
        <v>46</v>
      </c>
      <c r="C123" s="6" t="s">
        <v>826</v>
      </c>
      <c r="D123" s="6" t="s">
        <v>827</v>
      </c>
      <c r="E123" s="6" t="s">
        <v>828</v>
      </c>
      <c r="F123" s="6" t="s">
        <v>829</v>
      </c>
      <c r="G123" s="6" t="s">
        <v>830</v>
      </c>
      <c r="H123" s="6" t="s">
        <v>831</v>
      </c>
      <c r="I123" s="6" t="s">
        <v>832</v>
      </c>
      <c r="J123" s="6" t="s">
        <v>833</v>
      </c>
      <c r="K123" s="6" t="s">
        <v>539</v>
      </c>
      <c r="L123" s="6" t="s">
        <v>1319</v>
      </c>
    </row>
    <row r="124" spans="1:12">
      <c r="A124" s="6">
        <v>123</v>
      </c>
      <c r="B124" s="6" t="s">
        <v>46</v>
      </c>
      <c r="C124" s="6" t="s">
        <v>826</v>
      </c>
      <c r="D124" s="6" t="s">
        <v>827</v>
      </c>
      <c r="E124" s="6" t="s">
        <v>828</v>
      </c>
      <c r="F124" s="6" t="s">
        <v>829</v>
      </c>
      <c r="G124" s="6" t="s">
        <v>834</v>
      </c>
      <c r="H124" s="6" t="s">
        <v>835</v>
      </c>
      <c r="I124" s="6" t="s">
        <v>836</v>
      </c>
      <c r="J124" s="6" t="s">
        <v>833</v>
      </c>
      <c r="K124" s="6" t="s">
        <v>539</v>
      </c>
      <c r="L124" s="6" t="s">
        <v>1319</v>
      </c>
    </row>
    <row r="125" spans="1:12">
      <c r="A125" s="6">
        <v>124</v>
      </c>
      <c r="B125" s="6" t="s">
        <v>46</v>
      </c>
      <c r="C125" s="6" t="s">
        <v>837</v>
      </c>
      <c r="D125" s="6" t="s">
        <v>838</v>
      </c>
      <c r="E125" s="6" t="s">
        <v>839</v>
      </c>
      <c r="F125" s="6" t="s">
        <v>840</v>
      </c>
      <c r="G125" s="6" t="s">
        <v>551</v>
      </c>
      <c r="H125" s="6" t="s">
        <v>552</v>
      </c>
      <c r="I125" s="6" t="s">
        <v>553</v>
      </c>
      <c r="J125" s="6" t="s">
        <v>554</v>
      </c>
      <c r="K125" s="6" t="s">
        <v>539</v>
      </c>
      <c r="L125" s="6" t="s">
        <v>1319</v>
      </c>
    </row>
    <row r="126" spans="1:12">
      <c r="A126" s="6">
        <v>125</v>
      </c>
      <c r="B126" s="6" t="s">
        <v>46</v>
      </c>
      <c r="C126" s="6" t="s">
        <v>837</v>
      </c>
      <c r="D126" s="6" t="s">
        <v>838</v>
      </c>
      <c r="E126" s="6" t="s">
        <v>839</v>
      </c>
      <c r="F126" s="6" t="s">
        <v>840</v>
      </c>
      <c r="G126" s="6" t="s">
        <v>555</v>
      </c>
      <c r="H126" s="6" t="s">
        <v>552</v>
      </c>
      <c r="I126" s="6" t="s">
        <v>553</v>
      </c>
      <c r="J126" s="6" t="s">
        <v>556</v>
      </c>
      <c r="K126" s="6" t="s">
        <v>539</v>
      </c>
      <c r="L126" s="6" t="s">
        <v>1319</v>
      </c>
    </row>
    <row r="127" spans="1:12">
      <c r="A127" s="6">
        <v>126</v>
      </c>
      <c r="B127" s="6" t="s">
        <v>46</v>
      </c>
      <c r="C127" s="6" t="s">
        <v>837</v>
      </c>
      <c r="D127" s="6" t="s">
        <v>838</v>
      </c>
      <c r="E127" s="6" t="s">
        <v>839</v>
      </c>
      <c r="F127" s="6" t="s">
        <v>840</v>
      </c>
      <c r="G127" s="6" t="s">
        <v>841</v>
      </c>
      <c r="H127" s="6" t="s">
        <v>842</v>
      </c>
      <c r="I127" s="6" t="s">
        <v>843</v>
      </c>
      <c r="J127" s="6" t="s">
        <v>844</v>
      </c>
      <c r="K127" s="6" t="s">
        <v>539</v>
      </c>
      <c r="L127" s="6" t="s">
        <v>1319</v>
      </c>
    </row>
    <row r="128" spans="1:12">
      <c r="A128" s="6">
        <v>127</v>
      </c>
      <c r="B128" s="6" t="s">
        <v>46</v>
      </c>
      <c r="C128" s="6" t="s">
        <v>837</v>
      </c>
      <c r="D128" s="6" t="s">
        <v>838</v>
      </c>
      <c r="E128" s="6" t="s">
        <v>839</v>
      </c>
      <c r="F128" s="6" t="s">
        <v>840</v>
      </c>
      <c r="G128" s="6" t="s">
        <v>845</v>
      </c>
      <c r="H128" s="6" t="s">
        <v>846</v>
      </c>
      <c r="I128" s="6" t="s">
        <v>847</v>
      </c>
      <c r="J128" s="6" t="s">
        <v>844</v>
      </c>
      <c r="K128" s="6" t="s">
        <v>539</v>
      </c>
      <c r="L128" s="6" t="s">
        <v>1319</v>
      </c>
    </row>
    <row r="129" spans="1:12">
      <c r="A129" s="6">
        <v>128</v>
      </c>
      <c r="B129" s="6" t="s">
        <v>46</v>
      </c>
      <c r="C129" s="6" t="s">
        <v>837</v>
      </c>
      <c r="D129" s="6" t="s">
        <v>838</v>
      </c>
      <c r="E129" s="6" t="s">
        <v>839</v>
      </c>
      <c r="F129" s="6" t="s">
        <v>840</v>
      </c>
      <c r="G129" s="6" t="s">
        <v>848</v>
      </c>
      <c r="H129" s="6" t="s">
        <v>849</v>
      </c>
      <c r="I129" s="6" t="s">
        <v>850</v>
      </c>
      <c r="J129" s="6" t="s">
        <v>844</v>
      </c>
      <c r="K129" s="6" t="s">
        <v>539</v>
      </c>
      <c r="L129" s="6" t="s">
        <v>1319</v>
      </c>
    </row>
    <row r="130" spans="1:12">
      <c r="A130" s="6">
        <v>129</v>
      </c>
      <c r="B130" s="6" t="s">
        <v>46</v>
      </c>
      <c r="C130" s="6" t="s">
        <v>837</v>
      </c>
      <c r="D130" s="6" t="s">
        <v>838</v>
      </c>
      <c r="E130" s="6" t="s">
        <v>839</v>
      </c>
      <c r="F130" s="6" t="s">
        <v>840</v>
      </c>
      <c r="G130" s="6" t="s">
        <v>599</v>
      </c>
      <c r="H130" s="6" t="s">
        <v>600</v>
      </c>
      <c r="I130" s="6" t="s">
        <v>601</v>
      </c>
      <c r="J130" s="6" t="s">
        <v>602</v>
      </c>
      <c r="K130" s="6" t="s">
        <v>539</v>
      </c>
      <c r="L130" s="6" t="s">
        <v>1319</v>
      </c>
    </row>
    <row r="131" spans="1:12">
      <c r="A131" s="6">
        <v>130</v>
      </c>
      <c r="B131" s="6" t="s">
        <v>46</v>
      </c>
      <c r="C131" s="6" t="s">
        <v>837</v>
      </c>
      <c r="D131" s="6" t="s">
        <v>838</v>
      </c>
      <c r="E131" s="6" t="s">
        <v>839</v>
      </c>
      <c r="F131" s="6" t="s">
        <v>840</v>
      </c>
      <c r="G131" s="6" t="s">
        <v>748</v>
      </c>
      <c r="H131" s="6" t="s">
        <v>749</v>
      </c>
      <c r="I131" s="6" t="s">
        <v>750</v>
      </c>
      <c r="J131" s="6" t="s">
        <v>751</v>
      </c>
      <c r="K131" s="6" t="s">
        <v>539</v>
      </c>
      <c r="L131" s="6" t="s">
        <v>1319</v>
      </c>
    </row>
    <row r="132" spans="1:12">
      <c r="A132" s="6">
        <v>131</v>
      </c>
      <c r="B132" s="6" t="s">
        <v>46</v>
      </c>
      <c r="C132" s="6" t="s">
        <v>837</v>
      </c>
      <c r="D132" s="6" t="s">
        <v>838</v>
      </c>
      <c r="E132" s="6" t="s">
        <v>851</v>
      </c>
      <c r="F132" s="6" t="s">
        <v>852</v>
      </c>
      <c r="G132" s="6" t="s">
        <v>853</v>
      </c>
      <c r="H132" s="6" t="s">
        <v>854</v>
      </c>
      <c r="I132" s="6" t="s">
        <v>855</v>
      </c>
      <c r="J132" s="6" t="s">
        <v>844</v>
      </c>
      <c r="K132" s="6" t="s">
        <v>539</v>
      </c>
      <c r="L132" s="6" t="s">
        <v>1319</v>
      </c>
    </row>
    <row r="133" spans="1:12">
      <c r="A133" s="6">
        <v>132</v>
      </c>
      <c r="B133" s="6" t="s">
        <v>46</v>
      </c>
      <c r="C133" s="6" t="s">
        <v>837</v>
      </c>
      <c r="D133" s="6" t="s">
        <v>838</v>
      </c>
      <c r="E133" s="6" t="s">
        <v>856</v>
      </c>
      <c r="F133" s="6" t="s">
        <v>857</v>
      </c>
      <c r="G133" s="6" t="s">
        <v>858</v>
      </c>
      <c r="H133" s="6" t="s">
        <v>859</v>
      </c>
      <c r="I133" s="6" t="s">
        <v>860</v>
      </c>
      <c r="J133" s="6" t="s">
        <v>844</v>
      </c>
      <c r="K133" s="6" t="s">
        <v>539</v>
      </c>
      <c r="L133" s="6" t="s">
        <v>1319</v>
      </c>
    </row>
    <row r="134" spans="1:12">
      <c r="A134" s="6">
        <v>133</v>
      </c>
      <c r="B134" s="6" t="s">
        <v>46</v>
      </c>
      <c r="C134" s="6" t="s">
        <v>837</v>
      </c>
      <c r="D134" s="6" t="s">
        <v>838</v>
      </c>
      <c r="E134" s="6" t="s">
        <v>861</v>
      </c>
      <c r="F134" s="6" t="s">
        <v>862</v>
      </c>
      <c r="G134" s="6" t="s">
        <v>863</v>
      </c>
      <c r="H134" s="6" t="s">
        <v>864</v>
      </c>
      <c r="I134" s="6" t="s">
        <v>865</v>
      </c>
      <c r="J134" s="6" t="s">
        <v>866</v>
      </c>
      <c r="K134" s="6" t="s">
        <v>539</v>
      </c>
      <c r="L134" s="6" t="s">
        <v>1319</v>
      </c>
    </row>
    <row r="135" spans="1:12">
      <c r="A135" s="6">
        <v>134</v>
      </c>
      <c r="B135" s="6" t="s">
        <v>46</v>
      </c>
      <c r="C135" s="6" t="s">
        <v>867</v>
      </c>
      <c r="D135" s="6" t="s">
        <v>868</v>
      </c>
      <c r="E135" s="6" t="s">
        <v>869</v>
      </c>
      <c r="F135" s="6" t="s">
        <v>870</v>
      </c>
      <c r="G135" s="6" t="s">
        <v>871</v>
      </c>
      <c r="H135" s="6" t="s">
        <v>872</v>
      </c>
      <c r="I135" s="6" t="s">
        <v>873</v>
      </c>
      <c r="J135" s="6" t="s">
        <v>874</v>
      </c>
      <c r="K135" s="6" t="s">
        <v>574</v>
      </c>
      <c r="L135" s="6" t="s">
        <v>1319</v>
      </c>
    </row>
    <row r="136" spans="1:12">
      <c r="A136" s="6">
        <v>135</v>
      </c>
      <c r="B136" s="6" t="s">
        <v>46</v>
      </c>
      <c r="C136" s="6" t="s">
        <v>867</v>
      </c>
      <c r="D136" s="6" t="s">
        <v>868</v>
      </c>
      <c r="E136" s="6" t="s">
        <v>875</v>
      </c>
      <c r="F136" s="6" t="s">
        <v>876</v>
      </c>
      <c r="G136" s="6" t="s">
        <v>877</v>
      </c>
      <c r="H136" s="6" t="s">
        <v>878</v>
      </c>
      <c r="I136" s="6" t="s">
        <v>879</v>
      </c>
      <c r="J136" s="6" t="s">
        <v>880</v>
      </c>
      <c r="K136" s="6" t="s">
        <v>539</v>
      </c>
      <c r="L136" s="6" t="s">
        <v>1319</v>
      </c>
    </row>
    <row r="137" spans="1:12">
      <c r="A137" s="6">
        <v>136</v>
      </c>
      <c r="B137" s="6" t="s">
        <v>46</v>
      </c>
      <c r="C137" s="6" t="s">
        <v>881</v>
      </c>
      <c r="D137" s="6" t="s">
        <v>882</v>
      </c>
      <c r="E137" s="6" t="s">
        <v>883</v>
      </c>
      <c r="F137" s="6" t="s">
        <v>884</v>
      </c>
      <c r="G137" s="6" t="s">
        <v>885</v>
      </c>
      <c r="H137" s="6" t="s">
        <v>886</v>
      </c>
      <c r="I137" s="6" t="s">
        <v>887</v>
      </c>
      <c r="J137" s="6" t="s">
        <v>888</v>
      </c>
      <c r="K137" s="6" t="s">
        <v>539</v>
      </c>
      <c r="L137" s="6" t="s">
        <v>1319</v>
      </c>
    </row>
    <row r="138" spans="1:12">
      <c r="A138" s="6">
        <v>137</v>
      </c>
      <c r="B138" s="6" t="s">
        <v>46</v>
      </c>
      <c r="C138" s="6" t="s">
        <v>881</v>
      </c>
      <c r="D138" s="6" t="s">
        <v>882</v>
      </c>
      <c r="E138" s="6" t="s">
        <v>889</v>
      </c>
      <c r="F138" s="6" t="s">
        <v>890</v>
      </c>
      <c r="G138" s="6" t="s">
        <v>891</v>
      </c>
      <c r="H138" s="6" t="s">
        <v>892</v>
      </c>
      <c r="I138" s="6" t="s">
        <v>893</v>
      </c>
      <c r="J138" s="6" t="s">
        <v>888</v>
      </c>
      <c r="K138" s="6" t="s">
        <v>539</v>
      </c>
      <c r="L138" s="6" t="s">
        <v>1319</v>
      </c>
    </row>
    <row r="139" spans="1:12">
      <c r="A139" s="6">
        <v>138</v>
      </c>
      <c r="B139" s="6" t="s">
        <v>46</v>
      </c>
      <c r="C139" s="6" t="s">
        <v>881</v>
      </c>
      <c r="D139" s="6" t="s">
        <v>882</v>
      </c>
      <c r="E139" s="6" t="s">
        <v>894</v>
      </c>
      <c r="F139" s="6" t="s">
        <v>895</v>
      </c>
      <c r="G139" s="6" t="s">
        <v>896</v>
      </c>
      <c r="H139" s="6" t="s">
        <v>897</v>
      </c>
      <c r="I139" s="6" t="s">
        <v>898</v>
      </c>
      <c r="J139" s="6" t="s">
        <v>888</v>
      </c>
      <c r="K139" s="6" t="s">
        <v>539</v>
      </c>
      <c r="L139" s="6" t="s">
        <v>1319</v>
      </c>
    </row>
    <row r="140" spans="1:12">
      <c r="A140" s="6">
        <v>139</v>
      </c>
      <c r="B140" s="6" t="s">
        <v>46</v>
      </c>
      <c r="C140" s="6" t="s">
        <v>899</v>
      </c>
      <c r="D140" s="6" t="s">
        <v>900</v>
      </c>
      <c r="E140" s="6" t="s">
        <v>901</v>
      </c>
      <c r="F140" s="6" t="s">
        <v>902</v>
      </c>
      <c r="G140" s="6" t="s">
        <v>903</v>
      </c>
      <c r="H140" s="6" t="s">
        <v>904</v>
      </c>
      <c r="I140" s="6" t="s">
        <v>905</v>
      </c>
      <c r="J140" s="6" t="s">
        <v>906</v>
      </c>
      <c r="K140" s="6" t="s">
        <v>574</v>
      </c>
      <c r="L140" s="6" t="s">
        <v>1319</v>
      </c>
    </row>
    <row r="141" spans="1:12">
      <c r="A141" s="6">
        <v>140</v>
      </c>
      <c r="B141" s="6" t="s">
        <v>46</v>
      </c>
      <c r="C141" s="6" t="s">
        <v>899</v>
      </c>
      <c r="D141" s="6" t="s">
        <v>900</v>
      </c>
      <c r="E141" s="6" t="s">
        <v>907</v>
      </c>
      <c r="F141" s="6" t="s">
        <v>908</v>
      </c>
      <c r="G141" s="6" t="s">
        <v>641</v>
      </c>
      <c r="H141" s="6" t="s">
        <v>642</v>
      </c>
      <c r="I141" s="6" t="s">
        <v>643</v>
      </c>
      <c r="J141" s="6" t="s">
        <v>644</v>
      </c>
      <c r="K141" s="6" t="s">
        <v>563</v>
      </c>
      <c r="L141" s="6" t="s">
        <v>1319</v>
      </c>
    </row>
    <row r="142" spans="1:12">
      <c r="A142" s="6">
        <v>141</v>
      </c>
      <c r="B142" s="6" t="s">
        <v>46</v>
      </c>
      <c r="C142" s="6" t="s">
        <v>909</v>
      </c>
      <c r="D142" s="6" t="s">
        <v>910</v>
      </c>
      <c r="E142" s="6" t="s">
        <v>911</v>
      </c>
      <c r="F142" s="6" t="s">
        <v>912</v>
      </c>
      <c r="G142" s="6" t="s">
        <v>913</v>
      </c>
      <c r="H142" s="6" t="s">
        <v>914</v>
      </c>
      <c r="I142" s="6" t="s">
        <v>915</v>
      </c>
      <c r="J142" s="6" t="s">
        <v>916</v>
      </c>
      <c r="K142" s="6" t="s">
        <v>539</v>
      </c>
      <c r="L142" s="6" t="s">
        <v>1319</v>
      </c>
    </row>
    <row r="143" spans="1:12">
      <c r="A143" s="6">
        <v>142</v>
      </c>
      <c r="B143" s="6" t="s">
        <v>46</v>
      </c>
      <c r="C143" s="6" t="s">
        <v>909</v>
      </c>
      <c r="D143" s="6" t="s">
        <v>910</v>
      </c>
      <c r="E143" s="6" t="s">
        <v>911</v>
      </c>
      <c r="F143" s="6" t="s">
        <v>912</v>
      </c>
      <c r="G143" s="6" t="s">
        <v>917</v>
      </c>
      <c r="H143" s="6" t="s">
        <v>918</v>
      </c>
      <c r="I143" s="6" t="s">
        <v>919</v>
      </c>
      <c r="J143" s="6" t="s">
        <v>916</v>
      </c>
      <c r="K143" s="6" t="s">
        <v>539</v>
      </c>
      <c r="L143" s="6" t="s">
        <v>1319</v>
      </c>
    </row>
    <row r="144" spans="1:12">
      <c r="A144" s="6">
        <v>143</v>
      </c>
      <c r="B144" s="6" t="s">
        <v>46</v>
      </c>
      <c r="C144" s="6" t="s">
        <v>909</v>
      </c>
      <c r="D144" s="6" t="s">
        <v>910</v>
      </c>
      <c r="E144" s="6" t="s">
        <v>920</v>
      </c>
      <c r="F144" s="6" t="s">
        <v>921</v>
      </c>
      <c r="G144" s="6" t="s">
        <v>922</v>
      </c>
      <c r="H144" s="6" t="s">
        <v>923</v>
      </c>
      <c r="I144" s="6" t="s">
        <v>924</v>
      </c>
      <c r="J144" s="6" t="s">
        <v>916</v>
      </c>
      <c r="K144" s="6" t="s">
        <v>574</v>
      </c>
      <c r="L144" s="6" t="s">
        <v>1319</v>
      </c>
    </row>
    <row r="145" spans="1:12">
      <c r="A145" s="6">
        <v>144</v>
      </c>
      <c r="B145" s="6" t="s">
        <v>46</v>
      </c>
      <c r="C145" s="6" t="s">
        <v>925</v>
      </c>
      <c r="D145" s="6" t="s">
        <v>926</v>
      </c>
      <c r="E145" s="6" t="s">
        <v>927</v>
      </c>
      <c r="F145" s="6" t="s">
        <v>928</v>
      </c>
      <c r="G145" s="6" t="s">
        <v>929</v>
      </c>
      <c r="H145" s="6" t="s">
        <v>930</v>
      </c>
      <c r="I145" s="6" t="s">
        <v>931</v>
      </c>
      <c r="J145" s="6" t="s">
        <v>932</v>
      </c>
      <c r="K145" s="6" t="s">
        <v>539</v>
      </c>
      <c r="L145" s="6" t="s">
        <v>1319</v>
      </c>
    </row>
    <row r="146" spans="1:12">
      <c r="A146" s="6">
        <v>145</v>
      </c>
      <c r="B146" s="6" t="s">
        <v>46</v>
      </c>
      <c r="C146" s="6" t="s">
        <v>925</v>
      </c>
      <c r="D146" s="6" t="s">
        <v>926</v>
      </c>
      <c r="E146" s="6" t="s">
        <v>933</v>
      </c>
      <c r="F146" s="6" t="s">
        <v>934</v>
      </c>
      <c r="G146" s="6" t="s">
        <v>929</v>
      </c>
      <c r="H146" s="6" t="s">
        <v>930</v>
      </c>
      <c r="I146" s="6" t="s">
        <v>931</v>
      </c>
      <c r="J146" s="6" t="s">
        <v>932</v>
      </c>
      <c r="K146" s="6" t="s">
        <v>539</v>
      </c>
      <c r="L146" s="6" t="s">
        <v>1319</v>
      </c>
    </row>
    <row r="147" spans="1:12">
      <c r="A147" s="6">
        <v>146</v>
      </c>
      <c r="B147" s="6" t="s">
        <v>46</v>
      </c>
      <c r="C147" s="6" t="s">
        <v>935</v>
      </c>
      <c r="D147" s="6" t="s">
        <v>936</v>
      </c>
      <c r="E147" s="6" t="s">
        <v>937</v>
      </c>
      <c r="F147" s="6" t="s">
        <v>938</v>
      </c>
      <c r="G147" s="6" t="s">
        <v>939</v>
      </c>
      <c r="H147" s="6" t="s">
        <v>940</v>
      </c>
      <c r="I147" s="6" t="s">
        <v>941</v>
      </c>
      <c r="J147" s="6" t="s">
        <v>942</v>
      </c>
      <c r="K147" s="6" t="s">
        <v>579</v>
      </c>
      <c r="L147" s="6" t="s">
        <v>1319</v>
      </c>
    </row>
    <row r="148" spans="1:12">
      <c r="A148" s="6">
        <v>147</v>
      </c>
      <c r="B148" s="6" t="s">
        <v>46</v>
      </c>
      <c r="C148" s="6" t="s">
        <v>935</v>
      </c>
      <c r="D148" s="6" t="s">
        <v>936</v>
      </c>
      <c r="E148" s="6" t="s">
        <v>937</v>
      </c>
      <c r="F148" s="6" t="s">
        <v>938</v>
      </c>
      <c r="G148" s="6" t="s">
        <v>943</v>
      </c>
      <c r="H148" s="6" t="s">
        <v>944</v>
      </c>
      <c r="I148" s="6" t="s">
        <v>945</v>
      </c>
      <c r="J148" s="6" t="s">
        <v>942</v>
      </c>
      <c r="K148" s="6" t="s">
        <v>539</v>
      </c>
      <c r="L148" s="6" t="s">
        <v>1319</v>
      </c>
    </row>
    <row r="149" spans="1:12">
      <c r="A149" s="6">
        <v>148</v>
      </c>
      <c r="B149" s="6" t="s">
        <v>46</v>
      </c>
      <c r="C149" s="6" t="s">
        <v>935</v>
      </c>
      <c r="D149" s="6" t="s">
        <v>936</v>
      </c>
      <c r="E149" s="6" t="s">
        <v>937</v>
      </c>
      <c r="F149" s="6" t="s">
        <v>938</v>
      </c>
      <c r="G149" s="6" t="s">
        <v>946</v>
      </c>
      <c r="H149" s="6" t="s">
        <v>947</v>
      </c>
      <c r="I149" s="6" t="s">
        <v>948</v>
      </c>
      <c r="J149" s="6" t="s">
        <v>942</v>
      </c>
      <c r="K149" s="6" t="s">
        <v>539</v>
      </c>
      <c r="L149" s="6" t="s">
        <v>1319</v>
      </c>
    </row>
    <row r="150" spans="1:12">
      <c r="A150" s="6">
        <v>149</v>
      </c>
      <c r="B150" s="6" t="s">
        <v>46</v>
      </c>
      <c r="C150" s="6" t="s">
        <v>935</v>
      </c>
      <c r="D150" s="6" t="s">
        <v>936</v>
      </c>
      <c r="E150" s="6" t="s">
        <v>937</v>
      </c>
      <c r="F150" s="6" t="s">
        <v>938</v>
      </c>
      <c r="G150" s="6" t="s">
        <v>599</v>
      </c>
      <c r="H150" s="6" t="s">
        <v>600</v>
      </c>
      <c r="I150" s="6" t="s">
        <v>601</v>
      </c>
      <c r="J150" s="6" t="s">
        <v>602</v>
      </c>
      <c r="K150" s="6" t="s">
        <v>539</v>
      </c>
      <c r="L150" s="6" t="s">
        <v>1319</v>
      </c>
    </row>
    <row r="151" spans="1:12">
      <c r="A151" s="6">
        <v>150</v>
      </c>
      <c r="B151" s="6" t="s">
        <v>46</v>
      </c>
      <c r="C151" s="6" t="s">
        <v>935</v>
      </c>
      <c r="D151" s="6" t="s">
        <v>936</v>
      </c>
      <c r="E151" s="6" t="s">
        <v>949</v>
      </c>
      <c r="F151" s="6" t="s">
        <v>950</v>
      </c>
      <c r="G151" s="6" t="s">
        <v>551</v>
      </c>
      <c r="H151" s="6" t="s">
        <v>552</v>
      </c>
      <c r="I151" s="6" t="s">
        <v>553</v>
      </c>
      <c r="J151" s="6" t="s">
        <v>554</v>
      </c>
      <c r="K151" s="6" t="s">
        <v>539</v>
      </c>
      <c r="L151" s="6" t="s">
        <v>1319</v>
      </c>
    </row>
    <row r="152" spans="1:12">
      <c r="A152" s="6">
        <v>151</v>
      </c>
      <c r="B152" s="6" t="s">
        <v>46</v>
      </c>
      <c r="C152" s="6" t="s">
        <v>935</v>
      </c>
      <c r="D152" s="6" t="s">
        <v>936</v>
      </c>
      <c r="E152" s="6" t="s">
        <v>949</v>
      </c>
      <c r="F152" s="6" t="s">
        <v>950</v>
      </c>
      <c r="G152" s="6" t="s">
        <v>555</v>
      </c>
      <c r="H152" s="6" t="s">
        <v>552</v>
      </c>
      <c r="I152" s="6" t="s">
        <v>553</v>
      </c>
      <c r="J152" s="6" t="s">
        <v>556</v>
      </c>
      <c r="K152" s="6" t="s">
        <v>539</v>
      </c>
      <c r="L152" s="6" t="s">
        <v>1319</v>
      </c>
    </row>
    <row r="153" spans="1:12">
      <c r="A153" s="6">
        <v>152</v>
      </c>
      <c r="B153" s="6" t="s">
        <v>46</v>
      </c>
      <c r="C153" s="6" t="s">
        <v>935</v>
      </c>
      <c r="D153" s="6" t="s">
        <v>936</v>
      </c>
      <c r="E153" s="6" t="s">
        <v>949</v>
      </c>
      <c r="F153" s="6" t="s">
        <v>950</v>
      </c>
      <c r="G153" s="6" t="s">
        <v>951</v>
      </c>
      <c r="H153" s="6" t="s">
        <v>952</v>
      </c>
      <c r="I153" s="6" t="s">
        <v>953</v>
      </c>
      <c r="J153" s="6" t="s">
        <v>942</v>
      </c>
      <c r="K153" s="6" t="s">
        <v>539</v>
      </c>
      <c r="L153" s="6" t="s">
        <v>1319</v>
      </c>
    </row>
    <row r="154" spans="1:12">
      <c r="A154" s="6">
        <v>153</v>
      </c>
      <c r="B154" s="6" t="s">
        <v>46</v>
      </c>
      <c r="C154" s="6" t="s">
        <v>935</v>
      </c>
      <c r="D154" s="6" t="s">
        <v>936</v>
      </c>
      <c r="E154" s="6" t="s">
        <v>949</v>
      </c>
      <c r="F154" s="6" t="s">
        <v>950</v>
      </c>
      <c r="G154" s="6" t="s">
        <v>954</v>
      </c>
      <c r="H154" s="6" t="s">
        <v>955</v>
      </c>
      <c r="I154" s="6" t="s">
        <v>956</v>
      </c>
      <c r="J154" s="6" t="s">
        <v>942</v>
      </c>
      <c r="K154" s="6" t="s">
        <v>539</v>
      </c>
      <c r="L154" s="6" t="s">
        <v>1319</v>
      </c>
    </row>
    <row r="155" spans="1:12">
      <c r="A155" s="6">
        <v>154</v>
      </c>
      <c r="B155" s="6" t="s">
        <v>46</v>
      </c>
      <c r="C155" s="6" t="s">
        <v>935</v>
      </c>
      <c r="D155" s="6" t="s">
        <v>936</v>
      </c>
      <c r="E155" s="6" t="s">
        <v>949</v>
      </c>
      <c r="F155" s="6" t="s">
        <v>950</v>
      </c>
      <c r="G155" s="6" t="s">
        <v>957</v>
      </c>
      <c r="H155" s="6" t="s">
        <v>958</v>
      </c>
      <c r="I155" s="6" t="s">
        <v>959</v>
      </c>
      <c r="J155" s="6" t="s">
        <v>942</v>
      </c>
      <c r="K155" s="6" t="s">
        <v>539</v>
      </c>
      <c r="L155" s="6" t="s">
        <v>1319</v>
      </c>
    </row>
    <row r="156" spans="1:12">
      <c r="A156" s="6">
        <v>155</v>
      </c>
      <c r="B156" s="6" t="s">
        <v>46</v>
      </c>
      <c r="C156" s="6" t="s">
        <v>935</v>
      </c>
      <c r="D156" s="6" t="s">
        <v>936</v>
      </c>
      <c r="E156" s="6" t="s">
        <v>949</v>
      </c>
      <c r="F156" s="6" t="s">
        <v>950</v>
      </c>
      <c r="G156" s="6" t="s">
        <v>960</v>
      </c>
      <c r="H156" s="6" t="s">
        <v>961</v>
      </c>
      <c r="I156" s="6" t="s">
        <v>962</v>
      </c>
      <c r="J156" s="6" t="s">
        <v>942</v>
      </c>
      <c r="K156" s="6" t="s">
        <v>539</v>
      </c>
      <c r="L156" s="6" t="s">
        <v>1319</v>
      </c>
    </row>
    <row r="157" spans="1:12">
      <c r="A157" s="6">
        <v>156</v>
      </c>
      <c r="B157" s="6" t="s">
        <v>46</v>
      </c>
      <c r="C157" s="6" t="s">
        <v>935</v>
      </c>
      <c r="D157" s="6" t="s">
        <v>936</v>
      </c>
      <c r="E157" s="6" t="s">
        <v>949</v>
      </c>
      <c r="F157" s="6" t="s">
        <v>950</v>
      </c>
      <c r="G157" s="6" t="s">
        <v>599</v>
      </c>
      <c r="H157" s="6" t="s">
        <v>600</v>
      </c>
      <c r="I157" s="6" t="s">
        <v>601</v>
      </c>
      <c r="J157" s="6" t="s">
        <v>602</v>
      </c>
      <c r="K157" s="6" t="s">
        <v>539</v>
      </c>
      <c r="L157" s="6" t="s">
        <v>1319</v>
      </c>
    </row>
    <row r="158" spans="1:12">
      <c r="A158" s="6">
        <v>157</v>
      </c>
      <c r="B158" s="6" t="s">
        <v>46</v>
      </c>
      <c r="C158" s="6" t="s">
        <v>935</v>
      </c>
      <c r="D158" s="6" t="s">
        <v>936</v>
      </c>
      <c r="E158" s="6" t="s">
        <v>963</v>
      </c>
      <c r="F158" s="6" t="s">
        <v>964</v>
      </c>
      <c r="G158" s="6" t="s">
        <v>965</v>
      </c>
      <c r="H158" s="6" t="s">
        <v>966</v>
      </c>
      <c r="I158" s="6" t="s">
        <v>967</v>
      </c>
      <c r="J158" s="6" t="s">
        <v>942</v>
      </c>
      <c r="K158" s="6" t="s">
        <v>539</v>
      </c>
      <c r="L158" s="6" t="s">
        <v>1319</v>
      </c>
    </row>
    <row r="159" spans="1:12">
      <c r="A159" s="6">
        <v>158</v>
      </c>
      <c r="B159" s="6" t="s">
        <v>46</v>
      </c>
      <c r="C159" s="6" t="s">
        <v>935</v>
      </c>
      <c r="D159" s="6" t="s">
        <v>936</v>
      </c>
      <c r="E159" s="6" t="s">
        <v>963</v>
      </c>
      <c r="F159" s="6" t="s">
        <v>964</v>
      </c>
      <c r="G159" s="6" t="s">
        <v>968</v>
      </c>
      <c r="H159" s="6" t="s">
        <v>969</v>
      </c>
      <c r="I159" s="6" t="s">
        <v>970</v>
      </c>
      <c r="J159" s="6" t="s">
        <v>942</v>
      </c>
      <c r="K159" s="6" t="s">
        <v>539</v>
      </c>
      <c r="L159" s="6" t="s">
        <v>1319</v>
      </c>
    </row>
    <row r="160" spans="1:12">
      <c r="A160" s="6">
        <v>159</v>
      </c>
      <c r="B160" s="6" t="s">
        <v>46</v>
      </c>
      <c r="C160" s="6" t="s">
        <v>935</v>
      </c>
      <c r="D160" s="6" t="s">
        <v>936</v>
      </c>
      <c r="E160" s="6" t="s">
        <v>971</v>
      </c>
      <c r="F160" s="6" t="s">
        <v>972</v>
      </c>
      <c r="G160" s="6" t="s">
        <v>551</v>
      </c>
      <c r="H160" s="6" t="s">
        <v>552</v>
      </c>
      <c r="I160" s="6" t="s">
        <v>553</v>
      </c>
      <c r="J160" s="6" t="s">
        <v>554</v>
      </c>
      <c r="K160" s="6" t="s">
        <v>539</v>
      </c>
      <c r="L160" s="6" t="s">
        <v>1319</v>
      </c>
    </row>
    <row r="161" spans="1:12">
      <c r="A161" s="6">
        <v>160</v>
      </c>
      <c r="B161" s="6" t="s">
        <v>46</v>
      </c>
      <c r="C161" s="6" t="s">
        <v>935</v>
      </c>
      <c r="D161" s="6" t="s">
        <v>936</v>
      </c>
      <c r="E161" s="6" t="s">
        <v>971</v>
      </c>
      <c r="F161" s="6" t="s">
        <v>972</v>
      </c>
      <c r="G161" s="6" t="s">
        <v>555</v>
      </c>
      <c r="H161" s="6" t="s">
        <v>552</v>
      </c>
      <c r="I161" s="6" t="s">
        <v>553</v>
      </c>
      <c r="J161" s="6" t="s">
        <v>556</v>
      </c>
      <c r="K161" s="6" t="s">
        <v>539</v>
      </c>
      <c r="L161" s="6" t="s">
        <v>1319</v>
      </c>
    </row>
    <row r="162" spans="1:12">
      <c r="A162" s="6">
        <v>161</v>
      </c>
      <c r="B162" s="6" t="s">
        <v>46</v>
      </c>
      <c r="C162" s="6" t="s">
        <v>935</v>
      </c>
      <c r="D162" s="6" t="s">
        <v>936</v>
      </c>
      <c r="E162" s="6" t="s">
        <v>971</v>
      </c>
      <c r="F162" s="6" t="s">
        <v>972</v>
      </c>
      <c r="G162" s="6" t="s">
        <v>535</v>
      </c>
      <c r="H162" s="6" t="s">
        <v>536</v>
      </c>
      <c r="I162" s="6" t="s">
        <v>537</v>
      </c>
      <c r="J162" s="6" t="s">
        <v>538</v>
      </c>
      <c r="K162" s="6" t="s">
        <v>539</v>
      </c>
      <c r="L162" s="6" t="s">
        <v>1319</v>
      </c>
    </row>
    <row r="163" spans="1:12">
      <c r="A163" s="6">
        <v>162</v>
      </c>
      <c r="B163" s="6" t="s">
        <v>46</v>
      </c>
      <c r="C163" s="6" t="s">
        <v>935</v>
      </c>
      <c r="D163" s="6" t="s">
        <v>936</v>
      </c>
      <c r="E163" s="6" t="s">
        <v>971</v>
      </c>
      <c r="F163" s="6" t="s">
        <v>972</v>
      </c>
      <c r="G163" s="6" t="s">
        <v>973</v>
      </c>
      <c r="H163" s="6" t="s">
        <v>974</v>
      </c>
      <c r="I163" s="6" t="s">
        <v>537</v>
      </c>
      <c r="J163" s="6" t="s">
        <v>975</v>
      </c>
      <c r="K163" s="6" t="s">
        <v>539</v>
      </c>
      <c r="L163" s="6" t="s">
        <v>1319</v>
      </c>
    </row>
    <row r="164" spans="1:12">
      <c r="A164" s="6">
        <v>163</v>
      </c>
      <c r="B164" s="6" t="s">
        <v>46</v>
      </c>
      <c r="C164" s="6" t="s">
        <v>935</v>
      </c>
      <c r="D164" s="6" t="s">
        <v>936</v>
      </c>
      <c r="E164" s="6" t="s">
        <v>971</v>
      </c>
      <c r="F164" s="6" t="s">
        <v>972</v>
      </c>
      <c r="G164" s="6" t="s">
        <v>939</v>
      </c>
      <c r="H164" s="6" t="s">
        <v>940</v>
      </c>
      <c r="I164" s="6" t="s">
        <v>941</v>
      </c>
      <c r="J164" s="6" t="s">
        <v>942</v>
      </c>
      <c r="K164" s="6" t="s">
        <v>579</v>
      </c>
      <c r="L164" s="6" t="s">
        <v>1319</v>
      </c>
    </row>
    <row r="165" spans="1:12">
      <c r="A165" s="6">
        <v>164</v>
      </c>
      <c r="B165" s="6" t="s">
        <v>46</v>
      </c>
      <c r="C165" s="6" t="s">
        <v>935</v>
      </c>
      <c r="D165" s="6" t="s">
        <v>936</v>
      </c>
      <c r="E165" s="6" t="s">
        <v>971</v>
      </c>
      <c r="F165" s="6" t="s">
        <v>972</v>
      </c>
      <c r="G165" s="6" t="s">
        <v>976</v>
      </c>
      <c r="H165" s="6" t="s">
        <v>977</v>
      </c>
      <c r="I165" s="6" t="s">
        <v>978</v>
      </c>
      <c r="J165" s="6" t="s">
        <v>942</v>
      </c>
      <c r="K165" s="6" t="s">
        <v>539</v>
      </c>
      <c r="L165" s="6" t="s">
        <v>1319</v>
      </c>
    </row>
    <row r="166" spans="1:12">
      <c r="A166" s="6">
        <v>165</v>
      </c>
      <c r="B166" s="6" t="s">
        <v>46</v>
      </c>
      <c r="C166" s="6" t="s">
        <v>935</v>
      </c>
      <c r="D166" s="6" t="s">
        <v>936</v>
      </c>
      <c r="E166" s="6" t="s">
        <v>971</v>
      </c>
      <c r="F166" s="6" t="s">
        <v>972</v>
      </c>
      <c r="G166" s="6" t="s">
        <v>979</v>
      </c>
      <c r="H166" s="6" t="s">
        <v>980</v>
      </c>
      <c r="I166" s="6" t="s">
        <v>981</v>
      </c>
      <c r="J166" s="6" t="s">
        <v>942</v>
      </c>
      <c r="K166" s="6" t="s">
        <v>539</v>
      </c>
      <c r="L166" s="6" t="s">
        <v>1319</v>
      </c>
    </row>
    <row r="167" spans="1:12">
      <c r="A167" s="6">
        <v>166</v>
      </c>
      <c r="B167" s="6" t="s">
        <v>46</v>
      </c>
      <c r="C167" s="6" t="s">
        <v>935</v>
      </c>
      <c r="D167" s="6" t="s">
        <v>936</v>
      </c>
      <c r="E167" s="6" t="s">
        <v>971</v>
      </c>
      <c r="F167" s="6" t="s">
        <v>972</v>
      </c>
      <c r="G167" s="6" t="s">
        <v>982</v>
      </c>
      <c r="H167" s="6" t="s">
        <v>980</v>
      </c>
      <c r="I167" s="6" t="s">
        <v>981</v>
      </c>
      <c r="J167" s="6" t="s">
        <v>942</v>
      </c>
      <c r="K167" s="6" t="s">
        <v>539</v>
      </c>
      <c r="L167" s="6" t="s">
        <v>1319</v>
      </c>
    </row>
    <row r="168" spans="1:12">
      <c r="A168" s="6">
        <v>167</v>
      </c>
      <c r="B168" s="6" t="s">
        <v>46</v>
      </c>
      <c r="C168" s="6" t="s">
        <v>935</v>
      </c>
      <c r="D168" s="6" t="s">
        <v>936</v>
      </c>
      <c r="E168" s="6" t="s">
        <v>983</v>
      </c>
      <c r="F168" s="6" t="s">
        <v>984</v>
      </c>
      <c r="G168" s="6" t="s">
        <v>939</v>
      </c>
      <c r="H168" s="6" t="s">
        <v>940</v>
      </c>
      <c r="I168" s="6" t="s">
        <v>941</v>
      </c>
      <c r="J168" s="6" t="s">
        <v>942</v>
      </c>
      <c r="K168" s="6" t="s">
        <v>579</v>
      </c>
      <c r="L168" s="6" t="s">
        <v>1319</v>
      </c>
    </row>
    <row r="169" spans="1:12">
      <c r="A169" s="6">
        <v>168</v>
      </c>
      <c r="B169" s="6" t="s">
        <v>46</v>
      </c>
      <c r="C169" s="6" t="s">
        <v>935</v>
      </c>
      <c r="D169" s="6" t="s">
        <v>936</v>
      </c>
      <c r="E169" s="6" t="s">
        <v>983</v>
      </c>
      <c r="F169" s="6" t="s">
        <v>984</v>
      </c>
      <c r="G169" s="6" t="s">
        <v>985</v>
      </c>
      <c r="H169" s="6" t="s">
        <v>986</v>
      </c>
      <c r="I169" s="6" t="s">
        <v>987</v>
      </c>
      <c r="J169" s="6" t="s">
        <v>942</v>
      </c>
      <c r="K169" s="6" t="s">
        <v>539</v>
      </c>
      <c r="L169" s="6" t="s">
        <v>1319</v>
      </c>
    </row>
    <row r="170" spans="1:12">
      <c r="A170" s="6">
        <v>169</v>
      </c>
      <c r="B170" s="6" t="s">
        <v>46</v>
      </c>
      <c r="C170" s="6" t="s">
        <v>988</v>
      </c>
      <c r="D170" s="6" t="s">
        <v>989</v>
      </c>
      <c r="E170" s="6" t="s">
        <v>990</v>
      </c>
      <c r="F170" s="6" t="s">
        <v>991</v>
      </c>
      <c r="G170" s="6" t="s">
        <v>551</v>
      </c>
      <c r="H170" s="6" t="s">
        <v>552</v>
      </c>
      <c r="I170" s="6" t="s">
        <v>553</v>
      </c>
      <c r="J170" s="6" t="s">
        <v>554</v>
      </c>
      <c r="K170" s="6" t="s">
        <v>539</v>
      </c>
      <c r="L170" s="6" t="s">
        <v>1319</v>
      </c>
    </row>
    <row r="171" spans="1:12">
      <c r="A171" s="6">
        <v>170</v>
      </c>
      <c r="B171" s="6" t="s">
        <v>46</v>
      </c>
      <c r="C171" s="6" t="s">
        <v>988</v>
      </c>
      <c r="D171" s="6" t="s">
        <v>989</v>
      </c>
      <c r="E171" s="6" t="s">
        <v>990</v>
      </c>
      <c r="F171" s="6" t="s">
        <v>991</v>
      </c>
      <c r="G171" s="6" t="s">
        <v>555</v>
      </c>
      <c r="H171" s="6" t="s">
        <v>552</v>
      </c>
      <c r="I171" s="6" t="s">
        <v>553</v>
      </c>
      <c r="J171" s="6" t="s">
        <v>556</v>
      </c>
      <c r="K171" s="6" t="s">
        <v>539</v>
      </c>
      <c r="L171" s="6" t="s">
        <v>1319</v>
      </c>
    </row>
    <row r="172" spans="1:12">
      <c r="A172" s="6">
        <v>171</v>
      </c>
      <c r="B172" s="6" t="s">
        <v>46</v>
      </c>
      <c r="C172" s="6" t="s">
        <v>988</v>
      </c>
      <c r="D172" s="6" t="s">
        <v>989</v>
      </c>
      <c r="E172" s="6" t="s">
        <v>990</v>
      </c>
      <c r="F172" s="6" t="s">
        <v>991</v>
      </c>
      <c r="G172" s="6" t="s">
        <v>992</v>
      </c>
      <c r="H172" s="6" t="s">
        <v>993</v>
      </c>
      <c r="I172" s="6" t="s">
        <v>994</v>
      </c>
      <c r="J172" s="6" t="s">
        <v>668</v>
      </c>
      <c r="K172" s="6" t="s">
        <v>579</v>
      </c>
      <c r="L172" s="6" t="s">
        <v>1319</v>
      </c>
    </row>
    <row r="173" spans="1:12">
      <c r="A173" s="6">
        <v>172</v>
      </c>
      <c r="B173" s="6" t="s">
        <v>46</v>
      </c>
      <c r="C173" s="6" t="s">
        <v>988</v>
      </c>
      <c r="D173" s="6" t="s">
        <v>989</v>
      </c>
      <c r="E173" s="6" t="s">
        <v>990</v>
      </c>
      <c r="F173" s="6" t="s">
        <v>991</v>
      </c>
      <c r="G173" s="6" t="s">
        <v>995</v>
      </c>
      <c r="H173" s="6" t="s">
        <v>996</v>
      </c>
      <c r="I173" s="6" t="s">
        <v>997</v>
      </c>
      <c r="J173" s="6" t="s">
        <v>668</v>
      </c>
      <c r="K173" s="6" t="s">
        <v>579</v>
      </c>
      <c r="L173" s="6" t="s">
        <v>1319</v>
      </c>
    </row>
    <row r="174" spans="1:12">
      <c r="A174" s="6">
        <v>173</v>
      </c>
      <c r="B174" s="6" t="s">
        <v>46</v>
      </c>
      <c r="C174" s="6" t="s">
        <v>988</v>
      </c>
      <c r="D174" s="6" t="s">
        <v>989</v>
      </c>
      <c r="E174" s="6" t="s">
        <v>990</v>
      </c>
      <c r="F174" s="6" t="s">
        <v>991</v>
      </c>
      <c r="G174" s="6" t="s">
        <v>995</v>
      </c>
      <c r="H174" s="6" t="s">
        <v>996</v>
      </c>
      <c r="I174" s="6" t="s">
        <v>997</v>
      </c>
      <c r="J174" s="6" t="s">
        <v>668</v>
      </c>
      <c r="K174" s="6" t="s">
        <v>539</v>
      </c>
      <c r="L174" s="6" t="s">
        <v>1319</v>
      </c>
    </row>
    <row r="175" spans="1:12">
      <c r="A175" s="6">
        <v>174</v>
      </c>
      <c r="B175" s="6" t="s">
        <v>46</v>
      </c>
      <c r="C175" s="6" t="s">
        <v>988</v>
      </c>
      <c r="D175" s="6" t="s">
        <v>989</v>
      </c>
      <c r="E175" s="6" t="s">
        <v>990</v>
      </c>
      <c r="F175" s="6" t="s">
        <v>991</v>
      </c>
      <c r="G175" s="6" t="s">
        <v>998</v>
      </c>
      <c r="H175" s="6" t="s">
        <v>999</v>
      </c>
      <c r="I175" s="6" t="s">
        <v>1000</v>
      </c>
      <c r="J175" s="6" t="s">
        <v>668</v>
      </c>
      <c r="K175" s="6" t="s">
        <v>539</v>
      </c>
      <c r="L175" s="6" t="s">
        <v>1319</v>
      </c>
    </row>
    <row r="176" spans="1:12">
      <c r="A176" s="6">
        <v>175</v>
      </c>
      <c r="B176" s="6" t="s">
        <v>46</v>
      </c>
      <c r="C176" s="6" t="s">
        <v>988</v>
      </c>
      <c r="D176" s="6" t="s">
        <v>989</v>
      </c>
      <c r="E176" s="6" t="s">
        <v>990</v>
      </c>
      <c r="F176" s="6" t="s">
        <v>991</v>
      </c>
      <c r="G176" s="6" t="s">
        <v>575</v>
      </c>
      <c r="H176" s="6" t="s">
        <v>576</v>
      </c>
      <c r="I176" s="6" t="s">
        <v>577</v>
      </c>
      <c r="J176" s="6" t="s">
        <v>578</v>
      </c>
      <c r="K176" s="6" t="s">
        <v>579</v>
      </c>
      <c r="L176" s="6" t="s">
        <v>1319</v>
      </c>
    </row>
    <row r="177" spans="1:12">
      <c r="A177" s="6">
        <v>176</v>
      </c>
      <c r="B177" s="6" t="s">
        <v>46</v>
      </c>
      <c r="C177" s="6" t="s">
        <v>988</v>
      </c>
      <c r="D177" s="6" t="s">
        <v>989</v>
      </c>
      <c r="E177" s="6" t="s">
        <v>990</v>
      </c>
      <c r="F177" s="6" t="s">
        <v>991</v>
      </c>
      <c r="G177" s="6" t="s">
        <v>1001</v>
      </c>
      <c r="H177" s="6" t="s">
        <v>1002</v>
      </c>
      <c r="I177" s="6" t="s">
        <v>1003</v>
      </c>
      <c r="J177" s="6" t="s">
        <v>668</v>
      </c>
      <c r="K177" s="6" t="s">
        <v>579</v>
      </c>
      <c r="L177" s="6" t="s">
        <v>1319</v>
      </c>
    </row>
    <row r="178" spans="1:12">
      <c r="A178" s="6">
        <v>177</v>
      </c>
      <c r="B178" s="6" t="s">
        <v>46</v>
      </c>
      <c r="C178" s="6" t="s">
        <v>988</v>
      </c>
      <c r="D178" s="6" t="s">
        <v>989</v>
      </c>
      <c r="E178" s="6" t="s">
        <v>990</v>
      </c>
      <c r="F178" s="6" t="s">
        <v>991</v>
      </c>
      <c r="G178" s="6" t="s">
        <v>599</v>
      </c>
      <c r="H178" s="6" t="s">
        <v>600</v>
      </c>
      <c r="I178" s="6" t="s">
        <v>601</v>
      </c>
      <c r="J178" s="6" t="s">
        <v>602</v>
      </c>
      <c r="K178" s="6" t="s">
        <v>539</v>
      </c>
      <c r="L178" s="6" t="s">
        <v>1319</v>
      </c>
    </row>
    <row r="179" spans="1:12">
      <c r="A179" s="6">
        <v>178</v>
      </c>
      <c r="B179" s="6" t="s">
        <v>46</v>
      </c>
      <c r="C179" s="6" t="s">
        <v>988</v>
      </c>
      <c r="D179" s="6" t="s">
        <v>989</v>
      </c>
      <c r="E179" s="6" t="s">
        <v>1004</v>
      </c>
      <c r="F179" s="6" t="s">
        <v>1005</v>
      </c>
      <c r="G179" s="6" t="s">
        <v>992</v>
      </c>
      <c r="H179" s="6" t="s">
        <v>993</v>
      </c>
      <c r="I179" s="6" t="s">
        <v>994</v>
      </c>
      <c r="J179" s="6" t="s">
        <v>668</v>
      </c>
      <c r="K179" s="6" t="s">
        <v>579</v>
      </c>
      <c r="L179" s="6" t="s">
        <v>1319</v>
      </c>
    </row>
    <row r="180" spans="1:12">
      <c r="A180" s="6">
        <v>179</v>
      </c>
      <c r="B180" s="6" t="s">
        <v>46</v>
      </c>
      <c r="C180" s="6" t="s">
        <v>988</v>
      </c>
      <c r="D180" s="6" t="s">
        <v>989</v>
      </c>
      <c r="E180" s="6" t="s">
        <v>1004</v>
      </c>
      <c r="F180" s="6" t="s">
        <v>1005</v>
      </c>
      <c r="G180" s="6" t="s">
        <v>1006</v>
      </c>
      <c r="H180" s="6" t="s">
        <v>1007</v>
      </c>
      <c r="I180" s="6" t="s">
        <v>1008</v>
      </c>
      <c r="J180" s="6" t="s">
        <v>668</v>
      </c>
      <c r="K180" s="6" t="s">
        <v>539</v>
      </c>
      <c r="L180" s="6" t="s">
        <v>1319</v>
      </c>
    </row>
    <row r="181" spans="1:12">
      <c r="A181" s="6">
        <v>180</v>
      </c>
      <c r="B181" s="6" t="s">
        <v>46</v>
      </c>
      <c r="C181" s="6" t="s">
        <v>988</v>
      </c>
      <c r="D181" s="6" t="s">
        <v>989</v>
      </c>
      <c r="E181" s="6" t="s">
        <v>1009</v>
      </c>
      <c r="F181" s="6" t="s">
        <v>1010</v>
      </c>
      <c r="G181" s="6" t="s">
        <v>551</v>
      </c>
      <c r="H181" s="6" t="s">
        <v>552</v>
      </c>
      <c r="I181" s="6" t="s">
        <v>553</v>
      </c>
      <c r="J181" s="6" t="s">
        <v>554</v>
      </c>
      <c r="K181" s="6" t="s">
        <v>539</v>
      </c>
      <c r="L181" s="6" t="s">
        <v>1319</v>
      </c>
    </row>
    <row r="182" spans="1:12">
      <c r="A182" s="6">
        <v>181</v>
      </c>
      <c r="B182" s="6" t="s">
        <v>46</v>
      </c>
      <c r="C182" s="6" t="s">
        <v>988</v>
      </c>
      <c r="D182" s="6" t="s">
        <v>989</v>
      </c>
      <c r="E182" s="6" t="s">
        <v>1009</v>
      </c>
      <c r="F182" s="6" t="s">
        <v>1010</v>
      </c>
      <c r="G182" s="6" t="s">
        <v>555</v>
      </c>
      <c r="H182" s="6" t="s">
        <v>552</v>
      </c>
      <c r="I182" s="6" t="s">
        <v>553</v>
      </c>
      <c r="J182" s="6" t="s">
        <v>556</v>
      </c>
      <c r="K182" s="6" t="s">
        <v>539</v>
      </c>
      <c r="L182" s="6" t="s">
        <v>1319</v>
      </c>
    </row>
    <row r="183" spans="1:12">
      <c r="A183" s="6">
        <v>182</v>
      </c>
      <c r="B183" s="6" t="s">
        <v>46</v>
      </c>
      <c r="C183" s="6" t="s">
        <v>988</v>
      </c>
      <c r="D183" s="6" t="s">
        <v>989</v>
      </c>
      <c r="E183" s="6" t="s">
        <v>1009</v>
      </c>
      <c r="F183" s="6" t="s">
        <v>1010</v>
      </c>
      <c r="G183" s="6" t="s">
        <v>575</v>
      </c>
      <c r="H183" s="6" t="s">
        <v>576</v>
      </c>
      <c r="I183" s="6" t="s">
        <v>577</v>
      </c>
      <c r="J183" s="6" t="s">
        <v>578</v>
      </c>
      <c r="K183" s="6" t="s">
        <v>579</v>
      </c>
      <c r="L183" s="6" t="s">
        <v>1319</v>
      </c>
    </row>
    <row r="184" spans="1:12">
      <c r="A184" s="6">
        <v>183</v>
      </c>
      <c r="B184" s="6" t="s">
        <v>46</v>
      </c>
      <c r="C184" s="6" t="s">
        <v>988</v>
      </c>
      <c r="D184" s="6" t="s">
        <v>989</v>
      </c>
      <c r="E184" s="6" t="s">
        <v>1009</v>
      </c>
      <c r="F184" s="6" t="s">
        <v>1010</v>
      </c>
      <c r="G184" s="6" t="s">
        <v>1011</v>
      </c>
      <c r="H184" s="6" t="s">
        <v>1012</v>
      </c>
      <c r="I184" s="6" t="s">
        <v>1013</v>
      </c>
      <c r="J184" s="6" t="s">
        <v>668</v>
      </c>
      <c r="K184" s="6" t="s">
        <v>539</v>
      </c>
      <c r="L184" s="6" t="s">
        <v>1319</v>
      </c>
    </row>
    <row r="185" spans="1:12">
      <c r="A185" s="6">
        <v>184</v>
      </c>
      <c r="B185" s="6" t="s">
        <v>46</v>
      </c>
      <c r="C185" s="6" t="s">
        <v>988</v>
      </c>
      <c r="D185" s="6" t="s">
        <v>989</v>
      </c>
      <c r="E185" s="6" t="s">
        <v>1009</v>
      </c>
      <c r="F185" s="6" t="s">
        <v>1010</v>
      </c>
      <c r="G185" s="6" t="s">
        <v>599</v>
      </c>
      <c r="H185" s="6" t="s">
        <v>600</v>
      </c>
      <c r="I185" s="6" t="s">
        <v>601</v>
      </c>
      <c r="J185" s="6" t="s">
        <v>602</v>
      </c>
      <c r="K185" s="6" t="s">
        <v>539</v>
      </c>
      <c r="L185" s="6" t="s">
        <v>1319</v>
      </c>
    </row>
    <row r="186" spans="1:12">
      <c r="A186" s="6">
        <v>185</v>
      </c>
      <c r="B186" s="6" t="s">
        <v>46</v>
      </c>
      <c r="C186" s="6" t="s">
        <v>988</v>
      </c>
      <c r="D186" s="6" t="s">
        <v>989</v>
      </c>
      <c r="E186" s="6" t="s">
        <v>1014</v>
      </c>
      <c r="F186" s="6" t="s">
        <v>1015</v>
      </c>
      <c r="G186" s="6" t="s">
        <v>1016</v>
      </c>
      <c r="H186" s="6" t="s">
        <v>1017</v>
      </c>
      <c r="I186" s="6" t="s">
        <v>1018</v>
      </c>
      <c r="J186" s="6" t="s">
        <v>683</v>
      </c>
      <c r="K186" s="6" t="s">
        <v>579</v>
      </c>
      <c r="L186" s="6" t="s">
        <v>1319</v>
      </c>
    </row>
    <row r="187" spans="1:12">
      <c r="A187" s="6">
        <v>186</v>
      </c>
      <c r="B187" s="6" t="s">
        <v>46</v>
      </c>
      <c r="C187" s="6" t="s">
        <v>988</v>
      </c>
      <c r="D187" s="6" t="s">
        <v>989</v>
      </c>
      <c r="E187" s="6" t="s">
        <v>1019</v>
      </c>
      <c r="F187" s="6" t="s">
        <v>1020</v>
      </c>
      <c r="G187" s="6" t="s">
        <v>1021</v>
      </c>
      <c r="H187" s="6" t="s">
        <v>1022</v>
      </c>
      <c r="I187" s="6" t="s">
        <v>1023</v>
      </c>
      <c r="J187" s="6" t="s">
        <v>668</v>
      </c>
      <c r="K187" s="6" t="s">
        <v>539</v>
      </c>
      <c r="L187" s="6" t="s">
        <v>1319</v>
      </c>
    </row>
    <row r="188" spans="1:12">
      <c r="A188" s="6">
        <v>187</v>
      </c>
      <c r="B188" s="6" t="s">
        <v>46</v>
      </c>
      <c r="C188" s="6" t="s">
        <v>988</v>
      </c>
      <c r="D188" s="6" t="s">
        <v>989</v>
      </c>
      <c r="E188" s="6" t="s">
        <v>1019</v>
      </c>
      <c r="F188" s="6" t="s">
        <v>1020</v>
      </c>
      <c r="G188" s="6" t="s">
        <v>1024</v>
      </c>
      <c r="H188" s="6" t="s">
        <v>1025</v>
      </c>
      <c r="I188" s="6" t="s">
        <v>1026</v>
      </c>
      <c r="J188" s="6" t="s">
        <v>668</v>
      </c>
      <c r="K188" s="6" t="s">
        <v>579</v>
      </c>
      <c r="L188" s="6" t="s">
        <v>1319</v>
      </c>
    </row>
    <row r="189" spans="1:12">
      <c r="A189" s="6">
        <v>188</v>
      </c>
      <c r="B189" s="6" t="s">
        <v>46</v>
      </c>
      <c r="C189" s="6" t="s">
        <v>988</v>
      </c>
      <c r="D189" s="6" t="s">
        <v>989</v>
      </c>
      <c r="E189" s="6" t="s">
        <v>1019</v>
      </c>
      <c r="F189" s="6" t="s">
        <v>1020</v>
      </c>
      <c r="G189" s="6" t="s">
        <v>575</v>
      </c>
      <c r="H189" s="6" t="s">
        <v>576</v>
      </c>
      <c r="I189" s="6" t="s">
        <v>577</v>
      </c>
      <c r="J189" s="6" t="s">
        <v>578</v>
      </c>
      <c r="K189" s="6" t="s">
        <v>579</v>
      </c>
      <c r="L189" s="6" t="s">
        <v>1319</v>
      </c>
    </row>
    <row r="190" spans="1:12">
      <c r="A190" s="6">
        <v>189</v>
      </c>
      <c r="B190" s="6" t="s">
        <v>46</v>
      </c>
      <c r="C190" s="6" t="s">
        <v>988</v>
      </c>
      <c r="D190" s="6" t="s">
        <v>989</v>
      </c>
      <c r="E190" s="6" t="s">
        <v>1019</v>
      </c>
      <c r="F190" s="6" t="s">
        <v>1020</v>
      </c>
      <c r="G190" s="6" t="s">
        <v>1027</v>
      </c>
      <c r="H190" s="6" t="s">
        <v>1028</v>
      </c>
      <c r="I190" s="6" t="s">
        <v>1029</v>
      </c>
      <c r="J190" s="6" t="s">
        <v>668</v>
      </c>
      <c r="K190" s="6" t="s">
        <v>579</v>
      </c>
      <c r="L190" s="6" t="s">
        <v>1319</v>
      </c>
    </row>
    <row r="191" spans="1:12">
      <c r="A191" s="6">
        <v>190</v>
      </c>
      <c r="B191" s="6" t="s">
        <v>46</v>
      </c>
      <c r="C191" s="6" t="s">
        <v>988</v>
      </c>
      <c r="D191" s="6" t="s">
        <v>989</v>
      </c>
      <c r="E191" s="6" t="s">
        <v>1019</v>
      </c>
      <c r="F191" s="6" t="s">
        <v>1020</v>
      </c>
      <c r="G191" s="6" t="s">
        <v>1027</v>
      </c>
      <c r="H191" s="6" t="s">
        <v>1028</v>
      </c>
      <c r="I191" s="6" t="s">
        <v>1029</v>
      </c>
      <c r="J191" s="6" t="s">
        <v>668</v>
      </c>
      <c r="K191" s="6" t="s">
        <v>539</v>
      </c>
      <c r="L191" s="6" t="s">
        <v>1319</v>
      </c>
    </row>
    <row r="192" spans="1:12">
      <c r="A192" s="6">
        <v>191</v>
      </c>
      <c r="B192" s="6" t="s">
        <v>46</v>
      </c>
      <c r="C192" s="6" t="s">
        <v>988</v>
      </c>
      <c r="D192" s="6" t="s">
        <v>989</v>
      </c>
      <c r="E192" s="6" t="s">
        <v>1019</v>
      </c>
      <c r="F192" s="6" t="s">
        <v>1020</v>
      </c>
      <c r="G192" s="6" t="s">
        <v>1030</v>
      </c>
      <c r="H192" s="6" t="s">
        <v>1031</v>
      </c>
      <c r="I192" s="6" t="s">
        <v>1032</v>
      </c>
      <c r="J192" s="6" t="s">
        <v>668</v>
      </c>
      <c r="K192" s="6" t="s">
        <v>539</v>
      </c>
      <c r="L192" s="6" t="s">
        <v>1319</v>
      </c>
    </row>
    <row r="193" spans="1:12">
      <c r="A193" s="6">
        <v>192</v>
      </c>
      <c r="B193" s="6" t="s">
        <v>46</v>
      </c>
      <c r="C193" s="6" t="s">
        <v>988</v>
      </c>
      <c r="D193" s="6" t="s">
        <v>989</v>
      </c>
      <c r="E193" s="6" t="s">
        <v>1033</v>
      </c>
      <c r="F193" s="6" t="s">
        <v>1034</v>
      </c>
      <c r="G193" s="6" t="s">
        <v>551</v>
      </c>
      <c r="H193" s="6" t="s">
        <v>552</v>
      </c>
      <c r="I193" s="6" t="s">
        <v>553</v>
      </c>
      <c r="J193" s="6" t="s">
        <v>554</v>
      </c>
      <c r="K193" s="6" t="s">
        <v>539</v>
      </c>
      <c r="L193" s="6" t="s">
        <v>1319</v>
      </c>
    </row>
    <row r="194" spans="1:12">
      <c r="A194" s="6">
        <v>193</v>
      </c>
      <c r="B194" s="6" t="s">
        <v>46</v>
      </c>
      <c r="C194" s="6" t="s">
        <v>988</v>
      </c>
      <c r="D194" s="6" t="s">
        <v>989</v>
      </c>
      <c r="E194" s="6" t="s">
        <v>1033</v>
      </c>
      <c r="F194" s="6" t="s">
        <v>1034</v>
      </c>
      <c r="G194" s="6" t="s">
        <v>555</v>
      </c>
      <c r="H194" s="6" t="s">
        <v>552</v>
      </c>
      <c r="I194" s="6" t="s">
        <v>553</v>
      </c>
      <c r="J194" s="6" t="s">
        <v>556</v>
      </c>
      <c r="K194" s="6" t="s">
        <v>539</v>
      </c>
      <c r="L194" s="6" t="s">
        <v>1319</v>
      </c>
    </row>
    <row r="195" spans="1:12">
      <c r="A195" s="6">
        <v>194</v>
      </c>
      <c r="B195" s="6" t="s">
        <v>46</v>
      </c>
      <c r="C195" s="6" t="s">
        <v>988</v>
      </c>
      <c r="D195" s="6" t="s">
        <v>989</v>
      </c>
      <c r="E195" s="6" t="s">
        <v>1033</v>
      </c>
      <c r="F195" s="6" t="s">
        <v>1034</v>
      </c>
      <c r="G195" s="6" t="s">
        <v>1035</v>
      </c>
      <c r="H195" s="6" t="s">
        <v>1036</v>
      </c>
      <c r="I195" s="6" t="s">
        <v>1037</v>
      </c>
      <c r="J195" s="6" t="s">
        <v>668</v>
      </c>
      <c r="K195" s="6" t="s">
        <v>539</v>
      </c>
      <c r="L195" s="6" t="s">
        <v>1319</v>
      </c>
    </row>
    <row r="196" spans="1:12">
      <c r="A196" s="6">
        <v>195</v>
      </c>
      <c r="B196" s="6" t="s">
        <v>46</v>
      </c>
      <c r="C196" s="6" t="s">
        <v>988</v>
      </c>
      <c r="D196" s="6" t="s">
        <v>989</v>
      </c>
      <c r="E196" s="6" t="s">
        <v>1033</v>
      </c>
      <c r="F196" s="6" t="s">
        <v>1034</v>
      </c>
      <c r="G196" s="6" t="s">
        <v>1038</v>
      </c>
      <c r="H196" s="6" t="s">
        <v>1039</v>
      </c>
      <c r="I196" s="6" t="s">
        <v>1040</v>
      </c>
      <c r="J196" s="6" t="s">
        <v>668</v>
      </c>
      <c r="K196" s="6" t="s">
        <v>563</v>
      </c>
      <c r="L196" s="6" t="s">
        <v>1319</v>
      </c>
    </row>
    <row r="197" spans="1:12">
      <c r="A197" s="6">
        <v>196</v>
      </c>
      <c r="B197" s="6" t="s">
        <v>46</v>
      </c>
      <c r="C197" s="6" t="s">
        <v>988</v>
      </c>
      <c r="D197" s="6" t="s">
        <v>989</v>
      </c>
      <c r="E197" s="6" t="s">
        <v>1033</v>
      </c>
      <c r="F197" s="6" t="s">
        <v>1034</v>
      </c>
      <c r="G197" s="6" t="s">
        <v>599</v>
      </c>
      <c r="H197" s="6" t="s">
        <v>600</v>
      </c>
      <c r="I197" s="6" t="s">
        <v>601</v>
      </c>
      <c r="J197" s="6" t="s">
        <v>602</v>
      </c>
      <c r="K197" s="6" t="s">
        <v>539</v>
      </c>
      <c r="L197" s="6" t="s">
        <v>1319</v>
      </c>
    </row>
    <row r="198" spans="1:12">
      <c r="A198" s="6">
        <v>197</v>
      </c>
      <c r="B198" s="6" t="s">
        <v>46</v>
      </c>
      <c r="C198" s="6" t="s">
        <v>988</v>
      </c>
      <c r="D198" s="6" t="s">
        <v>989</v>
      </c>
      <c r="E198" s="6" t="s">
        <v>1041</v>
      </c>
      <c r="F198" s="6" t="s">
        <v>1042</v>
      </c>
      <c r="G198" s="6" t="s">
        <v>575</v>
      </c>
      <c r="H198" s="6" t="s">
        <v>576</v>
      </c>
      <c r="I198" s="6" t="s">
        <v>577</v>
      </c>
      <c r="J198" s="6" t="s">
        <v>578</v>
      </c>
      <c r="K198" s="6" t="s">
        <v>539</v>
      </c>
      <c r="L198" s="6" t="s">
        <v>1319</v>
      </c>
    </row>
    <row r="199" spans="1:12">
      <c r="A199" s="6">
        <v>198</v>
      </c>
      <c r="B199" s="6" t="s">
        <v>46</v>
      </c>
      <c r="C199" s="6" t="s">
        <v>988</v>
      </c>
      <c r="D199" s="6" t="s">
        <v>989</v>
      </c>
      <c r="E199" s="6" t="s">
        <v>1043</v>
      </c>
      <c r="F199" s="6" t="s">
        <v>1044</v>
      </c>
      <c r="G199" s="6" t="s">
        <v>555</v>
      </c>
      <c r="H199" s="6" t="s">
        <v>552</v>
      </c>
      <c r="I199" s="6" t="s">
        <v>553</v>
      </c>
      <c r="J199" s="6" t="s">
        <v>556</v>
      </c>
      <c r="K199" s="6" t="s">
        <v>579</v>
      </c>
      <c r="L199" s="6" t="s">
        <v>1319</v>
      </c>
    </row>
    <row r="200" spans="1:12">
      <c r="A200" s="6">
        <v>199</v>
      </c>
      <c r="B200" s="6" t="s">
        <v>46</v>
      </c>
      <c r="C200" s="6" t="s">
        <v>988</v>
      </c>
      <c r="D200" s="6" t="s">
        <v>989</v>
      </c>
      <c r="E200" s="6" t="s">
        <v>1043</v>
      </c>
      <c r="F200" s="6" t="s">
        <v>1044</v>
      </c>
      <c r="G200" s="6" t="s">
        <v>1045</v>
      </c>
      <c r="H200" s="6" t="s">
        <v>1046</v>
      </c>
      <c r="I200" s="6" t="s">
        <v>1047</v>
      </c>
      <c r="J200" s="6" t="s">
        <v>668</v>
      </c>
      <c r="K200" s="6" t="s">
        <v>563</v>
      </c>
      <c r="L200" s="6" t="s">
        <v>1319</v>
      </c>
    </row>
    <row r="201" spans="1:12">
      <c r="A201" s="6">
        <v>200</v>
      </c>
      <c r="B201" s="6" t="s">
        <v>46</v>
      </c>
      <c r="C201" s="6" t="s">
        <v>988</v>
      </c>
      <c r="D201" s="6" t="s">
        <v>989</v>
      </c>
      <c r="E201" s="6" t="s">
        <v>1043</v>
      </c>
      <c r="F201" s="6" t="s">
        <v>1044</v>
      </c>
      <c r="G201" s="6" t="s">
        <v>571</v>
      </c>
      <c r="H201" s="6" t="s">
        <v>572</v>
      </c>
      <c r="I201" s="6" t="s">
        <v>573</v>
      </c>
      <c r="J201" s="6" t="s">
        <v>567</v>
      </c>
      <c r="K201" s="6" t="s">
        <v>579</v>
      </c>
      <c r="L201" s="6" t="s">
        <v>1319</v>
      </c>
    </row>
    <row r="202" spans="1:12">
      <c r="A202" s="6">
        <v>201</v>
      </c>
      <c r="B202" s="6" t="s">
        <v>46</v>
      </c>
      <c r="C202" s="6" t="s">
        <v>988</v>
      </c>
      <c r="D202" s="6" t="s">
        <v>989</v>
      </c>
      <c r="E202" s="6" t="s">
        <v>1043</v>
      </c>
      <c r="F202" s="6" t="s">
        <v>1044</v>
      </c>
      <c r="G202" s="6" t="s">
        <v>1048</v>
      </c>
      <c r="H202" s="6" t="s">
        <v>1049</v>
      </c>
      <c r="I202" s="6" t="s">
        <v>1050</v>
      </c>
      <c r="J202" s="6" t="s">
        <v>668</v>
      </c>
      <c r="K202" s="6" t="s">
        <v>579</v>
      </c>
      <c r="L202" s="6" t="s">
        <v>1319</v>
      </c>
    </row>
    <row r="203" spans="1:12">
      <c r="A203" s="6">
        <v>202</v>
      </c>
      <c r="B203" s="6" t="s">
        <v>46</v>
      </c>
      <c r="C203" s="6" t="s">
        <v>988</v>
      </c>
      <c r="D203" s="6" t="s">
        <v>989</v>
      </c>
      <c r="E203" s="6" t="s">
        <v>1043</v>
      </c>
      <c r="F203" s="6" t="s">
        <v>1044</v>
      </c>
      <c r="G203" s="6" t="s">
        <v>575</v>
      </c>
      <c r="H203" s="6" t="s">
        <v>576</v>
      </c>
      <c r="I203" s="6" t="s">
        <v>577</v>
      </c>
      <c r="J203" s="6" t="s">
        <v>578</v>
      </c>
      <c r="K203" s="6" t="s">
        <v>579</v>
      </c>
      <c r="L203" s="6" t="s">
        <v>1319</v>
      </c>
    </row>
    <row r="204" spans="1:12">
      <c r="A204" s="6">
        <v>203</v>
      </c>
      <c r="B204" s="6" t="s">
        <v>46</v>
      </c>
      <c r="C204" s="6" t="s">
        <v>988</v>
      </c>
      <c r="D204" s="6" t="s">
        <v>989</v>
      </c>
      <c r="E204" s="6" t="s">
        <v>1051</v>
      </c>
      <c r="F204" s="6" t="s">
        <v>1052</v>
      </c>
      <c r="G204" s="6" t="s">
        <v>575</v>
      </c>
      <c r="H204" s="6" t="s">
        <v>576</v>
      </c>
      <c r="I204" s="6" t="s">
        <v>577</v>
      </c>
      <c r="J204" s="6" t="s">
        <v>578</v>
      </c>
      <c r="K204" s="6" t="s">
        <v>579</v>
      </c>
      <c r="L204" s="6" t="s">
        <v>1319</v>
      </c>
    </row>
    <row r="205" spans="1:12">
      <c r="A205" s="6">
        <v>204</v>
      </c>
      <c r="B205" s="6" t="s">
        <v>46</v>
      </c>
      <c r="C205" s="6" t="s">
        <v>988</v>
      </c>
      <c r="D205" s="6" t="s">
        <v>989</v>
      </c>
      <c r="E205" s="6" t="s">
        <v>1051</v>
      </c>
      <c r="F205" s="6" t="s">
        <v>1052</v>
      </c>
      <c r="G205" s="6" t="s">
        <v>1053</v>
      </c>
      <c r="H205" s="6" t="s">
        <v>1054</v>
      </c>
      <c r="I205" s="6" t="s">
        <v>1055</v>
      </c>
      <c r="J205" s="6" t="s">
        <v>668</v>
      </c>
      <c r="K205" s="6" t="s">
        <v>579</v>
      </c>
      <c r="L205" s="6" t="s">
        <v>1319</v>
      </c>
    </row>
    <row r="206" spans="1:12">
      <c r="A206" s="6">
        <v>205</v>
      </c>
      <c r="B206" s="6" t="s">
        <v>46</v>
      </c>
      <c r="C206" s="6" t="s">
        <v>988</v>
      </c>
      <c r="D206" s="6" t="s">
        <v>989</v>
      </c>
      <c r="E206" s="6" t="s">
        <v>1051</v>
      </c>
      <c r="F206" s="6" t="s">
        <v>1052</v>
      </c>
      <c r="G206" s="6" t="s">
        <v>1053</v>
      </c>
      <c r="H206" s="6" t="s">
        <v>1054</v>
      </c>
      <c r="I206" s="6" t="s">
        <v>1055</v>
      </c>
      <c r="J206" s="6" t="s">
        <v>668</v>
      </c>
      <c r="K206" s="6" t="s">
        <v>539</v>
      </c>
      <c r="L206" s="6" t="s">
        <v>1319</v>
      </c>
    </row>
    <row r="207" spans="1:12">
      <c r="A207" s="6">
        <v>206</v>
      </c>
      <c r="B207" s="6" t="s">
        <v>46</v>
      </c>
      <c r="C207" s="6" t="s">
        <v>988</v>
      </c>
      <c r="D207" s="6" t="s">
        <v>989</v>
      </c>
      <c r="E207" s="6" t="s">
        <v>1051</v>
      </c>
      <c r="F207" s="6" t="s">
        <v>1052</v>
      </c>
      <c r="G207" s="6" t="s">
        <v>1053</v>
      </c>
      <c r="H207" s="6" t="s">
        <v>1054</v>
      </c>
      <c r="I207" s="6" t="s">
        <v>1055</v>
      </c>
      <c r="J207" s="6" t="s">
        <v>668</v>
      </c>
      <c r="K207" s="6" t="s">
        <v>563</v>
      </c>
      <c r="L207" s="6" t="s">
        <v>1319</v>
      </c>
    </row>
    <row r="208" spans="1:12">
      <c r="A208" s="6">
        <v>207</v>
      </c>
      <c r="B208" s="6" t="s">
        <v>46</v>
      </c>
      <c r="C208" s="6" t="s">
        <v>988</v>
      </c>
      <c r="D208" s="6" t="s">
        <v>989</v>
      </c>
      <c r="E208" s="6" t="s">
        <v>1056</v>
      </c>
      <c r="F208" s="6" t="s">
        <v>1057</v>
      </c>
      <c r="G208" s="6" t="s">
        <v>555</v>
      </c>
      <c r="H208" s="6" t="s">
        <v>552</v>
      </c>
      <c r="I208" s="6" t="s">
        <v>553</v>
      </c>
      <c r="J208" s="6" t="s">
        <v>556</v>
      </c>
      <c r="K208" s="6" t="s">
        <v>539</v>
      </c>
      <c r="L208" s="6" t="s">
        <v>1319</v>
      </c>
    </row>
    <row r="209" spans="1:12">
      <c r="A209" s="6">
        <v>208</v>
      </c>
      <c r="B209" s="6" t="s">
        <v>46</v>
      </c>
      <c r="C209" s="6" t="s">
        <v>988</v>
      </c>
      <c r="D209" s="6" t="s">
        <v>989</v>
      </c>
      <c r="E209" s="6" t="s">
        <v>1056</v>
      </c>
      <c r="F209" s="6" t="s">
        <v>1057</v>
      </c>
      <c r="G209" s="6" t="s">
        <v>1058</v>
      </c>
      <c r="H209" s="6" t="s">
        <v>1059</v>
      </c>
      <c r="I209" s="6" t="s">
        <v>1060</v>
      </c>
      <c r="J209" s="6" t="s">
        <v>668</v>
      </c>
      <c r="K209" s="6" t="s">
        <v>579</v>
      </c>
      <c r="L209" s="6" t="s">
        <v>1319</v>
      </c>
    </row>
    <row r="210" spans="1:12">
      <c r="A210" s="6">
        <v>209</v>
      </c>
      <c r="B210" s="6" t="s">
        <v>46</v>
      </c>
      <c r="C210" s="6" t="s">
        <v>988</v>
      </c>
      <c r="D210" s="6" t="s">
        <v>989</v>
      </c>
      <c r="E210" s="6" t="s">
        <v>1056</v>
      </c>
      <c r="F210" s="6" t="s">
        <v>1057</v>
      </c>
      <c r="G210" s="6" t="s">
        <v>1058</v>
      </c>
      <c r="H210" s="6" t="s">
        <v>1059</v>
      </c>
      <c r="I210" s="6" t="s">
        <v>1060</v>
      </c>
      <c r="J210" s="6" t="s">
        <v>668</v>
      </c>
      <c r="K210" s="6" t="s">
        <v>539</v>
      </c>
      <c r="L210" s="6" t="s">
        <v>1319</v>
      </c>
    </row>
    <row r="211" spans="1:12">
      <c r="A211" s="6">
        <v>210</v>
      </c>
      <c r="B211" s="6" t="s">
        <v>46</v>
      </c>
      <c r="C211" s="6" t="s">
        <v>988</v>
      </c>
      <c r="D211" s="6" t="s">
        <v>989</v>
      </c>
      <c r="E211" s="6" t="s">
        <v>1056</v>
      </c>
      <c r="F211" s="6" t="s">
        <v>1057</v>
      </c>
      <c r="G211" s="6" t="s">
        <v>1061</v>
      </c>
      <c r="H211" s="6" t="s">
        <v>1062</v>
      </c>
      <c r="I211" s="6" t="s">
        <v>1063</v>
      </c>
      <c r="J211" s="6" t="s">
        <v>668</v>
      </c>
      <c r="K211" s="6" t="s">
        <v>539</v>
      </c>
      <c r="L211" s="6" t="s">
        <v>1319</v>
      </c>
    </row>
    <row r="212" spans="1:12">
      <c r="A212" s="6">
        <v>211</v>
      </c>
      <c r="B212" s="6" t="s">
        <v>46</v>
      </c>
      <c r="C212" s="6" t="s">
        <v>988</v>
      </c>
      <c r="D212" s="6" t="s">
        <v>989</v>
      </c>
      <c r="E212" s="6" t="s">
        <v>1056</v>
      </c>
      <c r="F212" s="6" t="s">
        <v>1057</v>
      </c>
      <c r="G212" s="6" t="s">
        <v>748</v>
      </c>
      <c r="H212" s="6" t="s">
        <v>749</v>
      </c>
      <c r="I212" s="6" t="s">
        <v>750</v>
      </c>
      <c r="J212" s="6" t="s">
        <v>751</v>
      </c>
      <c r="K212" s="6" t="s">
        <v>539</v>
      </c>
      <c r="L212" s="6" t="s">
        <v>1319</v>
      </c>
    </row>
    <row r="213" spans="1:12">
      <c r="A213" s="6">
        <v>212</v>
      </c>
      <c r="B213" s="6" t="s">
        <v>46</v>
      </c>
      <c r="C213" s="6" t="s">
        <v>988</v>
      </c>
      <c r="D213" s="6" t="s">
        <v>989</v>
      </c>
      <c r="E213" s="6" t="s">
        <v>1064</v>
      </c>
      <c r="F213" s="6" t="s">
        <v>1065</v>
      </c>
      <c r="G213" s="6" t="s">
        <v>1066</v>
      </c>
      <c r="H213" s="6" t="s">
        <v>1067</v>
      </c>
      <c r="I213" s="6" t="s">
        <v>1068</v>
      </c>
      <c r="J213" s="6" t="s">
        <v>672</v>
      </c>
      <c r="K213" s="6" t="s">
        <v>539</v>
      </c>
      <c r="L213" s="6" t="s">
        <v>1319</v>
      </c>
    </row>
    <row r="214" spans="1:12">
      <c r="A214" s="6">
        <v>213</v>
      </c>
      <c r="B214" s="6" t="s">
        <v>46</v>
      </c>
      <c r="C214" s="6" t="s">
        <v>988</v>
      </c>
      <c r="D214" s="6" t="s">
        <v>989</v>
      </c>
      <c r="E214" s="6" t="s">
        <v>1069</v>
      </c>
      <c r="F214" s="6" t="s">
        <v>1070</v>
      </c>
      <c r="G214" s="6" t="s">
        <v>551</v>
      </c>
      <c r="H214" s="6" t="s">
        <v>552</v>
      </c>
      <c r="I214" s="6" t="s">
        <v>553</v>
      </c>
      <c r="J214" s="6" t="s">
        <v>554</v>
      </c>
      <c r="K214" s="6" t="s">
        <v>539</v>
      </c>
      <c r="L214" s="6" t="s">
        <v>1319</v>
      </c>
    </row>
    <row r="215" spans="1:12">
      <c r="A215" s="6">
        <v>214</v>
      </c>
      <c r="B215" s="6" t="s">
        <v>46</v>
      </c>
      <c r="C215" s="6" t="s">
        <v>988</v>
      </c>
      <c r="D215" s="6" t="s">
        <v>989</v>
      </c>
      <c r="E215" s="6" t="s">
        <v>1069</v>
      </c>
      <c r="F215" s="6" t="s">
        <v>1070</v>
      </c>
      <c r="G215" s="6" t="s">
        <v>555</v>
      </c>
      <c r="H215" s="6" t="s">
        <v>552</v>
      </c>
      <c r="I215" s="6" t="s">
        <v>553</v>
      </c>
      <c r="J215" s="6" t="s">
        <v>556</v>
      </c>
      <c r="K215" s="6" t="s">
        <v>539</v>
      </c>
      <c r="L215" s="6" t="s">
        <v>1319</v>
      </c>
    </row>
    <row r="216" spans="1:12">
      <c r="A216" s="6">
        <v>215</v>
      </c>
      <c r="B216" s="6" t="s">
        <v>46</v>
      </c>
      <c r="C216" s="6" t="s">
        <v>988</v>
      </c>
      <c r="D216" s="6" t="s">
        <v>989</v>
      </c>
      <c r="E216" s="6" t="s">
        <v>1069</v>
      </c>
      <c r="F216" s="6" t="s">
        <v>1070</v>
      </c>
      <c r="G216" s="6" t="s">
        <v>599</v>
      </c>
      <c r="H216" s="6" t="s">
        <v>600</v>
      </c>
      <c r="I216" s="6" t="s">
        <v>601</v>
      </c>
      <c r="J216" s="6" t="s">
        <v>602</v>
      </c>
      <c r="K216" s="6" t="s">
        <v>539</v>
      </c>
      <c r="L216" s="6" t="s">
        <v>1319</v>
      </c>
    </row>
    <row r="217" spans="1:12">
      <c r="A217" s="6">
        <v>216</v>
      </c>
      <c r="B217" s="6" t="s">
        <v>46</v>
      </c>
      <c r="C217" s="6" t="s">
        <v>988</v>
      </c>
      <c r="D217" s="6" t="s">
        <v>989</v>
      </c>
      <c r="E217" s="6" t="s">
        <v>1069</v>
      </c>
      <c r="F217" s="6" t="s">
        <v>1070</v>
      </c>
      <c r="G217" s="6" t="s">
        <v>748</v>
      </c>
      <c r="H217" s="6" t="s">
        <v>749</v>
      </c>
      <c r="I217" s="6" t="s">
        <v>750</v>
      </c>
      <c r="J217" s="6" t="s">
        <v>751</v>
      </c>
      <c r="K217" s="6" t="s">
        <v>539</v>
      </c>
      <c r="L217" s="6" t="s">
        <v>1319</v>
      </c>
    </row>
    <row r="218" spans="1:12">
      <c r="A218" s="6">
        <v>217</v>
      </c>
      <c r="B218" s="6" t="s">
        <v>46</v>
      </c>
      <c r="C218" s="6" t="s">
        <v>988</v>
      </c>
      <c r="D218" s="6" t="s">
        <v>989</v>
      </c>
      <c r="E218" s="6" t="s">
        <v>1071</v>
      </c>
      <c r="F218" s="6" t="s">
        <v>1072</v>
      </c>
      <c r="G218" s="6" t="s">
        <v>1048</v>
      </c>
      <c r="H218" s="6" t="s">
        <v>1049</v>
      </c>
      <c r="I218" s="6" t="s">
        <v>1050</v>
      </c>
      <c r="J218" s="6" t="s">
        <v>668</v>
      </c>
      <c r="K218" s="6" t="s">
        <v>579</v>
      </c>
      <c r="L218" s="6" t="s">
        <v>1319</v>
      </c>
    </row>
    <row r="219" spans="1:12">
      <c r="A219" s="6">
        <v>218</v>
      </c>
      <c r="B219" s="6" t="s">
        <v>46</v>
      </c>
      <c r="C219" s="6" t="s">
        <v>988</v>
      </c>
      <c r="D219" s="6" t="s">
        <v>989</v>
      </c>
      <c r="E219" s="6" t="s">
        <v>1071</v>
      </c>
      <c r="F219" s="6" t="s">
        <v>1072</v>
      </c>
      <c r="G219" s="6" t="s">
        <v>1048</v>
      </c>
      <c r="H219" s="6" t="s">
        <v>1049</v>
      </c>
      <c r="I219" s="6" t="s">
        <v>1050</v>
      </c>
      <c r="J219" s="6" t="s">
        <v>668</v>
      </c>
      <c r="K219" s="6" t="s">
        <v>563</v>
      </c>
      <c r="L219" s="6" t="s">
        <v>1319</v>
      </c>
    </row>
    <row r="220" spans="1:12">
      <c r="A220" s="6">
        <v>219</v>
      </c>
      <c r="B220" s="6" t="s">
        <v>46</v>
      </c>
      <c r="C220" s="6" t="s">
        <v>988</v>
      </c>
      <c r="D220" s="6" t="s">
        <v>989</v>
      </c>
      <c r="E220" s="6" t="s">
        <v>1071</v>
      </c>
      <c r="F220" s="6" t="s">
        <v>1072</v>
      </c>
      <c r="G220" s="6" t="s">
        <v>575</v>
      </c>
      <c r="H220" s="6" t="s">
        <v>576</v>
      </c>
      <c r="I220" s="6" t="s">
        <v>577</v>
      </c>
      <c r="J220" s="6" t="s">
        <v>578</v>
      </c>
      <c r="K220" s="6" t="s">
        <v>579</v>
      </c>
      <c r="L220" s="6" t="s">
        <v>1319</v>
      </c>
    </row>
    <row r="221" spans="1:12">
      <c r="A221" s="6">
        <v>220</v>
      </c>
      <c r="B221" s="6" t="s">
        <v>46</v>
      </c>
      <c r="C221" s="6" t="s">
        <v>988</v>
      </c>
      <c r="D221" s="6" t="s">
        <v>989</v>
      </c>
      <c r="E221" s="6" t="s">
        <v>1073</v>
      </c>
      <c r="F221" s="6" t="s">
        <v>1074</v>
      </c>
      <c r="G221" s="6" t="s">
        <v>551</v>
      </c>
      <c r="H221" s="6" t="s">
        <v>552</v>
      </c>
      <c r="I221" s="6" t="s">
        <v>553</v>
      </c>
      <c r="J221" s="6" t="s">
        <v>554</v>
      </c>
      <c r="K221" s="6" t="s">
        <v>579</v>
      </c>
      <c r="L221" s="6" t="s">
        <v>1319</v>
      </c>
    </row>
    <row r="222" spans="1:12">
      <c r="A222" s="6">
        <v>221</v>
      </c>
      <c r="B222" s="6" t="s">
        <v>46</v>
      </c>
      <c r="C222" s="6" t="s">
        <v>988</v>
      </c>
      <c r="D222" s="6" t="s">
        <v>989</v>
      </c>
      <c r="E222" s="6" t="s">
        <v>1073</v>
      </c>
      <c r="F222" s="6" t="s">
        <v>1074</v>
      </c>
      <c r="G222" s="6" t="s">
        <v>555</v>
      </c>
      <c r="H222" s="6" t="s">
        <v>552</v>
      </c>
      <c r="I222" s="6" t="s">
        <v>553</v>
      </c>
      <c r="J222" s="6" t="s">
        <v>556</v>
      </c>
      <c r="K222" s="6" t="s">
        <v>539</v>
      </c>
      <c r="L222" s="6" t="s">
        <v>1319</v>
      </c>
    </row>
    <row r="223" spans="1:12">
      <c r="A223" s="6">
        <v>222</v>
      </c>
      <c r="B223" s="6" t="s">
        <v>46</v>
      </c>
      <c r="C223" s="6" t="s">
        <v>988</v>
      </c>
      <c r="D223" s="6" t="s">
        <v>989</v>
      </c>
      <c r="E223" s="6" t="s">
        <v>1073</v>
      </c>
      <c r="F223" s="6" t="s">
        <v>1074</v>
      </c>
      <c r="G223" s="6" t="s">
        <v>1075</v>
      </c>
      <c r="H223" s="6" t="s">
        <v>1076</v>
      </c>
      <c r="I223" s="6" t="s">
        <v>1077</v>
      </c>
      <c r="J223" s="6" t="s">
        <v>668</v>
      </c>
      <c r="K223" s="6" t="s">
        <v>539</v>
      </c>
      <c r="L223" s="6" t="s">
        <v>1319</v>
      </c>
    </row>
    <row r="224" spans="1:12">
      <c r="A224" s="6">
        <v>223</v>
      </c>
      <c r="B224" s="6" t="s">
        <v>46</v>
      </c>
      <c r="C224" s="6" t="s">
        <v>988</v>
      </c>
      <c r="D224" s="6" t="s">
        <v>989</v>
      </c>
      <c r="E224" s="6" t="s">
        <v>1073</v>
      </c>
      <c r="F224" s="6" t="s">
        <v>1074</v>
      </c>
      <c r="G224" s="6" t="s">
        <v>665</v>
      </c>
      <c r="H224" s="6" t="s">
        <v>666</v>
      </c>
      <c r="I224" s="6" t="s">
        <v>667</v>
      </c>
      <c r="J224" s="6" t="s">
        <v>668</v>
      </c>
      <c r="K224" s="6" t="s">
        <v>579</v>
      </c>
      <c r="L224" s="6" t="s">
        <v>1319</v>
      </c>
    </row>
    <row r="225" spans="1:12">
      <c r="A225" s="6">
        <v>224</v>
      </c>
      <c r="B225" s="6" t="s">
        <v>46</v>
      </c>
      <c r="C225" s="6" t="s">
        <v>988</v>
      </c>
      <c r="D225" s="6" t="s">
        <v>989</v>
      </c>
      <c r="E225" s="6" t="s">
        <v>1073</v>
      </c>
      <c r="F225" s="6" t="s">
        <v>1074</v>
      </c>
      <c r="G225" s="6" t="s">
        <v>575</v>
      </c>
      <c r="H225" s="6" t="s">
        <v>576</v>
      </c>
      <c r="I225" s="6" t="s">
        <v>577</v>
      </c>
      <c r="J225" s="6" t="s">
        <v>578</v>
      </c>
      <c r="K225" s="6" t="s">
        <v>579</v>
      </c>
      <c r="L225" s="6" t="s">
        <v>1319</v>
      </c>
    </row>
    <row r="226" spans="1:12">
      <c r="A226" s="6">
        <v>225</v>
      </c>
      <c r="B226" s="6" t="s">
        <v>46</v>
      </c>
      <c r="C226" s="6" t="s">
        <v>988</v>
      </c>
      <c r="D226" s="6" t="s">
        <v>989</v>
      </c>
      <c r="E226" s="6" t="s">
        <v>1073</v>
      </c>
      <c r="F226" s="6" t="s">
        <v>1074</v>
      </c>
      <c r="G226" s="6" t="s">
        <v>599</v>
      </c>
      <c r="H226" s="6" t="s">
        <v>600</v>
      </c>
      <c r="I226" s="6" t="s">
        <v>601</v>
      </c>
      <c r="J226" s="6" t="s">
        <v>602</v>
      </c>
      <c r="K226" s="6" t="s">
        <v>539</v>
      </c>
      <c r="L226" s="6" t="s">
        <v>1319</v>
      </c>
    </row>
    <row r="227" spans="1:12">
      <c r="A227" s="6">
        <v>226</v>
      </c>
      <c r="B227" s="6" t="s">
        <v>46</v>
      </c>
      <c r="C227" s="6" t="s">
        <v>988</v>
      </c>
      <c r="D227" s="6" t="s">
        <v>989</v>
      </c>
      <c r="E227" s="6" t="s">
        <v>1078</v>
      </c>
      <c r="F227" s="6" t="s">
        <v>1079</v>
      </c>
      <c r="G227" s="6" t="s">
        <v>551</v>
      </c>
      <c r="H227" s="6" t="s">
        <v>552</v>
      </c>
      <c r="I227" s="6" t="s">
        <v>553</v>
      </c>
      <c r="J227" s="6" t="s">
        <v>554</v>
      </c>
      <c r="K227" s="6" t="s">
        <v>539</v>
      </c>
      <c r="L227" s="6" t="s">
        <v>1319</v>
      </c>
    </row>
    <row r="228" spans="1:12">
      <c r="A228" s="6">
        <v>227</v>
      </c>
      <c r="B228" s="6" t="s">
        <v>46</v>
      </c>
      <c r="C228" s="6" t="s">
        <v>988</v>
      </c>
      <c r="D228" s="6" t="s">
        <v>989</v>
      </c>
      <c r="E228" s="6" t="s">
        <v>1078</v>
      </c>
      <c r="F228" s="6" t="s">
        <v>1079</v>
      </c>
      <c r="G228" s="6" t="s">
        <v>555</v>
      </c>
      <c r="H228" s="6" t="s">
        <v>552</v>
      </c>
      <c r="I228" s="6" t="s">
        <v>553</v>
      </c>
      <c r="J228" s="6" t="s">
        <v>556</v>
      </c>
      <c r="K228" s="6" t="s">
        <v>539</v>
      </c>
      <c r="L228" s="6" t="s">
        <v>1319</v>
      </c>
    </row>
    <row r="229" spans="1:12">
      <c r="A229" s="6">
        <v>228</v>
      </c>
      <c r="B229" s="6" t="s">
        <v>46</v>
      </c>
      <c r="C229" s="6" t="s">
        <v>988</v>
      </c>
      <c r="D229" s="6" t="s">
        <v>989</v>
      </c>
      <c r="E229" s="6" t="s">
        <v>1078</v>
      </c>
      <c r="F229" s="6" t="s">
        <v>1079</v>
      </c>
      <c r="G229" s="6" t="s">
        <v>575</v>
      </c>
      <c r="H229" s="6" t="s">
        <v>576</v>
      </c>
      <c r="I229" s="6" t="s">
        <v>577</v>
      </c>
      <c r="J229" s="6" t="s">
        <v>578</v>
      </c>
      <c r="K229" s="6" t="s">
        <v>579</v>
      </c>
      <c r="L229" s="6" t="s">
        <v>1319</v>
      </c>
    </row>
    <row r="230" spans="1:12">
      <c r="A230" s="6">
        <v>229</v>
      </c>
      <c r="B230" s="6" t="s">
        <v>46</v>
      </c>
      <c r="C230" s="6" t="s">
        <v>988</v>
      </c>
      <c r="D230" s="6" t="s">
        <v>989</v>
      </c>
      <c r="E230" s="6" t="s">
        <v>1078</v>
      </c>
      <c r="F230" s="6" t="s">
        <v>1079</v>
      </c>
      <c r="G230" s="6" t="s">
        <v>1080</v>
      </c>
      <c r="H230" s="6" t="s">
        <v>1081</v>
      </c>
      <c r="I230" s="6" t="s">
        <v>1082</v>
      </c>
      <c r="J230" s="6" t="s">
        <v>668</v>
      </c>
      <c r="K230" s="6" t="s">
        <v>579</v>
      </c>
      <c r="L230" s="6" t="s">
        <v>1319</v>
      </c>
    </row>
    <row r="231" spans="1:12">
      <c r="A231" s="6">
        <v>230</v>
      </c>
      <c r="B231" s="6" t="s">
        <v>46</v>
      </c>
      <c r="C231" s="6" t="s">
        <v>988</v>
      </c>
      <c r="D231" s="6" t="s">
        <v>989</v>
      </c>
      <c r="E231" s="6" t="s">
        <v>1078</v>
      </c>
      <c r="F231" s="6" t="s">
        <v>1079</v>
      </c>
      <c r="G231" s="6" t="s">
        <v>1080</v>
      </c>
      <c r="H231" s="6" t="s">
        <v>1081</v>
      </c>
      <c r="I231" s="6" t="s">
        <v>1082</v>
      </c>
      <c r="J231" s="6" t="s">
        <v>668</v>
      </c>
      <c r="K231" s="6" t="s">
        <v>539</v>
      </c>
      <c r="L231" s="6" t="s">
        <v>1319</v>
      </c>
    </row>
    <row r="232" spans="1:12">
      <c r="A232" s="6">
        <v>231</v>
      </c>
      <c r="B232" s="6" t="s">
        <v>46</v>
      </c>
      <c r="C232" s="6" t="s">
        <v>988</v>
      </c>
      <c r="D232" s="6" t="s">
        <v>989</v>
      </c>
      <c r="E232" s="6" t="s">
        <v>1078</v>
      </c>
      <c r="F232" s="6" t="s">
        <v>1079</v>
      </c>
      <c r="G232" s="6" t="s">
        <v>1083</v>
      </c>
      <c r="H232" s="6" t="s">
        <v>1084</v>
      </c>
      <c r="I232" s="6" t="s">
        <v>1085</v>
      </c>
      <c r="J232" s="6" t="s">
        <v>668</v>
      </c>
      <c r="K232" s="6" t="s">
        <v>539</v>
      </c>
      <c r="L232" s="6" t="s">
        <v>1319</v>
      </c>
    </row>
    <row r="233" spans="1:12">
      <c r="A233" s="6">
        <v>232</v>
      </c>
      <c r="B233" s="6" t="s">
        <v>46</v>
      </c>
      <c r="C233" s="6" t="s">
        <v>988</v>
      </c>
      <c r="D233" s="6" t="s">
        <v>989</v>
      </c>
      <c r="E233" s="6" t="s">
        <v>1078</v>
      </c>
      <c r="F233" s="6" t="s">
        <v>1079</v>
      </c>
      <c r="G233" s="6" t="s">
        <v>1086</v>
      </c>
      <c r="H233" s="6" t="s">
        <v>1084</v>
      </c>
      <c r="I233" s="6" t="s">
        <v>1087</v>
      </c>
      <c r="J233" s="6" t="s">
        <v>672</v>
      </c>
      <c r="K233" s="6" t="s">
        <v>579</v>
      </c>
      <c r="L233" s="6" t="s">
        <v>1319</v>
      </c>
    </row>
    <row r="234" spans="1:12">
      <c r="A234" s="6">
        <v>233</v>
      </c>
      <c r="B234" s="6" t="s">
        <v>46</v>
      </c>
      <c r="C234" s="6" t="s">
        <v>988</v>
      </c>
      <c r="D234" s="6" t="s">
        <v>989</v>
      </c>
      <c r="E234" s="6" t="s">
        <v>1078</v>
      </c>
      <c r="F234" s="6" t="s">
        <v>1079</v>
      </c>
      <c r="G234" s="6" t="s">
        <v>599</v>
      </c>
      <c r="H234" s="6" t="s">
        <v>600</v>
      </c>
      <c r="I234" s="6" t="s">
        <v>601</v>
      </c>
      <c r="J234" s="6" t="s">
        <v>602</v>
      </c>
      <c r="K234" s="6" t="s">
        <v>539</v>
      </c>
      <c r="L234" s="6" t="s">
        <v>1319</v>
      </c>
    </row>
    <row r="235" spans="1:12">
      <c r="A235" s="6">
        <v>234</v>
      </c>
      <c r="B235" s="6" t="s">
        <v>46</v>
      </c>
      <c r="C235" s="6" t="s">
        <v>988</v>
      </c>
      <c r="D235" s="6" t="s">
        <v>989</v>
      </c>
      <c r="E235" s="6" t="s">
        <v>1088</v>
      </c>
      <c r="F235" s="6" t="s">
        <v>1089</v>
      </c>
      <c r="G235" s="6" t="s">
        <v>1090</v>
      </c>
      <c r="H235" s="6" t="s">
        <v>1091</v>
      </c>
      <c r="I235" s="6" t="s">
        <v>1092</v>
      </c>
      <c r="J235" s="6" t="s">
        <v>668</v>
      </c>
      <c r="K235" s="6" t="s">
        <v>539</v>
      </c>
      <c r="L235" s="6" t="s">
        <v>1319</v>
      </c>
    </row>
    <row r="236" spans="1:12">
      <c r="A236" s="6">
        <v>235</v>
      </c>
      <c r="B236" s="6" t="s">
        <v>46</v>
      </c>
      <c r="C236" s="6" t="s">
        <v>988</v>
      </c>
      <c r="D236" s="6" t="s">
        <v>989</v>
      </c>
      <c r="E236" s="6" t="s">
        <v>1088</v>
      </c>
      <c r="F236" s="6" t="s">
        <v>1089</v>
      </c>
      <c r="G236" s="6" t="s">
        <v>1093</v>
      </c>
      <c r="H236" s="6" t="s">
        <v>1094</v>
      </c>
      <c r="I236" s="6" t="s">
        <v>1095</v>
      </c>
      <c r="J236" s="6" t="s">
        <v>668</v>
      </c>
      <c r="K236" s="6" t="s">
        <v>539</v>
      </c>
      <c r="L236" s="6" t="s">
        <v>1319</v>
      </c>
    </row>
    <row r="237" spans="1:12">
      <c r="A237" s="6">
        <v>236</v>
      </c>
      <c r="B237" s="6" t="s">
        <v>46</v>
      </c>
      <c r="C237" s="6" t="s">
        <v>988</v>
      </c>
      <c r="D237" s="6" t="s">
        <v>989</v>
      </c>
      <c r="E237" s="6" t="s">
        <v>1096</v>
      </c>
      <c r="F237" s="6" t="s">
        <v>1097</v>
      </c>
      <c r="G237" s="6" t="s">
        <v>551</v>
      </c>
      <c r="H237" s="6" t="s">
        <v>552</v>
      </c>
      <c r="I237" s="6" t="s">
        <v>553</v>
      </c>
      <c r="J237" s="6" t="s">
        <v>554</v>
      </c>
      <c r="K237" s="6" t="s">
        <v>539</v>
      </c>
      <c r="L237" s="6" t="s">
        <v>1319</v>
      </c>
    </row>
    <row r="238" spans="1:12">
      <c r="A238" s="6">
        <v>237</v>
      </c>
      <c r="B238" s="6" t="s">
        <v>46</v>
      </c>
      <c r="C238" s="6" t="s">
        <v>988</v>
      </c>
      <c r="D238" s="6" t="s">
        <v>989</v>
      </c>
      <c r="E238" s="6" t="s">
        <v>1096</v>
      </c>
      <c r="F238" s="6" t="s">
        <v>1097</v>
      </c>
      <c r="G238" s="6" t="s">
        <v>555</v>
      </c>
      <c r="H238" s="6" t="s">
        <v>552</v>
      </c>
      <c r="I238" s="6" t="s">
        <v>553</v>
      </c>
      <c r="J238" s="6" t="s">
        <v>556</v>
      </c>
      <c r="K238" s="6" t="s">
        <v>539</v>
      </c>
      <c r="L238" s="6" t="s">
        <v>1319</v>
      </c>
    </row>
    <row r="239" spans="1:12">
      <c r="A239" s="6">
        <v>238</v>
      </c>
      <c r="B239" s="6" t="s">
        <v>46</v>
      </c>
      <c r="C239" s="6" t="s">
        <v>988</v>
      </c>
      <c r="D239" s="6" t="s">
        <v>989</v>
      </c>
      <c r="E239" s="6" t="s">
        <v>1096</v>
      </c>
      <c r="F239" s="6" t="s">
        <v>1097</v>
      </c>
      <c r="G239" s="6" t="s">
        <v>1098</v>
      </c>
      <c r="H239" s="6" t="s">
        <v>1099</v>
      </c>
      <c r="I239" s="6" t="s">
        <v>1100</v>
      </c>
      <c r="J239" s="6" t="s">
        <v>668</v>
      </c>
      <c r="K239" s="6" t="s">
        <v>539</v>
      </c>
      <c r="L239" s="6" t="s">
        <v>1319</v>
      </c>
    </row>
    <row r="240" spans="1:12">
      <c r="A240" s="6">
        <v>239</v>
      </c>
      <c r="B240" s="6" t="s">
        <v>46</v>
      </c>
      <c r="C240" s="6" t="s">
        <v>988</v>
      </c>
      <c r="D240" s="6" t="s">
        <v>989</v>
      </c>
      <c r="E240" s="6" t="s">
        <v>1096</v>
      </c>
      <c r="F240" s="6" t="s">
        <v>1097</v>
      </c>
      <c r="G240" s="6" t="s">
        <v>599</v>
      </c>
      <c r="H240" s="6" t="s">
        <v>600</v>
      </c>
      <c r="I240" s="6" t="s">
        <v>601</v>
      </c>
      <c r="J240" s="6" t="s">
        <v>602</v>
      </c>
      <c r="K240" s="6" t="s">
        <v>539</v>
      </c>
      <c r="L240" s="6" t="s">
        <v>1319</v>
      </c>
    </row>
    <row r="241" spans="1:12">
      <c r="A241" s="6">
        <v>240</v>
      </c>
      <c r="B241" s="6" t="s">
        <v>46</v>
      </c>
      <c r="C241" s="6" t="s">
        <v>988</v>
      </c>
      <c r="D241" s="6" t="s">
        <v>989</v>
      </c>
      <c r="E241" s="6" t="s">
        <v>1096</v>
      </c>
      <c r="F241" s="6" t="s">
        <v>1097</v>
      </c>
      <c r="G241" s="6" t="s">
        <v>748</v>
      </c>
      <c r="H241" s="6" t="s">
        <v>749</v>
      </c>
      <c r="I241" s="6" t="s">
        <v>750</v>
      </c>
      <c r="J241" s="6" t="s">
        <v>751</v>
      </c>
      <c r="K241" s="6" t="s">
        <v>539</v>
      </c>
      <c r="L241" s="6" t="s">
        <v>1319</v>
      </c>
    </row>
    <row r="242" spans="1:12">
      <c r="A242" s="6">
        <v>241</v>
      </c>
      <c r="B242" s="6" t="s">
        <v>46</v>
      </c>
      <c r="C242" s="6" t="s">
        <v>988</v>
      </c>
      <c r="D242" s="6" t="s">
        <v>989</v>
      </c>
      <c r="E242" s="6" t="s">
        <v>1096</v>
      </c>
      <c r="F242" s="6" t="s">
        <v>1097</v>
      </c>
      <c r="G242" s="6" t="s">
        <v>748</v>
      </c>
      <c r="H242" s="6" t="s">
        <v>749</v>
      </c>
      <c r="I242" s="6" t="s">
        <v>750</v>
      </c>
      <c r="J242" s="6" t="s">
        <v>751</v>
      </c>
      <c r="K242" s="6" t="s">
        <v>563</v>
      </c>
      <c r="L242" s="6" t="s">
        <v>1319</v>
      </c>
    </row>
    <row r="243" spans="1:12">
      <c r="A243" s="6">
        <v>242</v>
      </c>
      <c r="B243" s="6" t="s">
        <v>46</v>
      </c>
      <c r="C243" s="6" t="s">
        <v>1101</v>
      </c>
      <c r="D243" s="6" t="s">
        <v>1102</v>
      </c>
      <c r="E243" s="6" t="s">
        <v>1103</v>
      </c>
      <c r="F243" s="6" t="s">
        <v>1104</v>
      </c>
      <c r="G243" s="6" t="s">
        <v>1105</v>
      </c>
      <c r="H243" s="6" t="s">
        <v>1106</v>
      </c>
      <c r="I243" s="6" t="s">
        <v>1107</v>
      </c>
      <c r="J243" s="6" t="s">
        <v>1108</v>
      </c>
      <c r="K243" s="6" t="s">
        <v>574</v>
      </c>
      <c r="L243" s="6" t="s">
        <v>1319</v>
      </c>
    </row>
    <row r="244" spans="1:12">
      <c r="A244" s="6">
        <v>243</v>
      </c>
      <c r="B244" s="6" t="s">
        <v>46</v>
      </c>
      <c r="C244" s="6" t="s">
        <v>1101</v>
      </c>
      <c r="D244" s="6" t="s">
        <v>1102</v>
      </c>
      <c r="E244" s="6" t="s">
        <v>1109</v>
      </c>
      <c r="F244" s="6" t="s">
        <v>1110</v>
      </c>
      <c r="G244" s="6" t="s">
        <v>1111</v>
      </c>
      <c r="H244" s="6" t="s">
        <v>1112</v>
      </c>
      <c r="I244" s="6" t="s">
        <v>1113</v>
      </c>
      <c r="J244" s="6" t="s">
        <v>1108</v>
      </c>
      <c r="K244" s="6" t="s">
        <v>539</v>
      </c>
      <c r="L244" s="6" t="s">
        <v>1319</v>
      </c>
    </row>
    <row r="245" spans="1:12">
      <c r="A245" s="6">
        <v>244</v>
      </c>
      <c r="B245" s="6" t="s">
        <v>46</v>
      </c>
      <c r="C245" s="6" t="s">
        <v>1101</v>
      </c>
      <c r="D245" s="6" t="s">
        <v>1102</v>
      </c>
      <c r="E245" s="6" t="s">
        <v>1114</v>
      </c>
      <c r="F245" s="6" t="s">
        <v>1115</v>
      </c>
      <c r="G245" s="6" t="s">
        <v>1116</v>
      </c>
      <c r="H245" s="6" t="s">
        <v>1117</v>
      </c>
      <c r="I245" s="6" t="s">
        <v>1118</v>
      </c>
      <c r="J245" s="6" t="s">
        <v>1108</v>
      </c>
      <c r="K245" s="6" t="s">
        <v>574</v>
      </c>
      <c r="L245" s="6" t="s">
        <v>1319</v>
      </c>
    </row>
    <row r="246" spans="1:12">
      <c r="A246" s="6">
        <v>245</v>
      </c>
      <c r="B246" s="6" t="s">
        <v>46</v>
      </c>
      <c r="C246" s="6" t="s">
        <v>1101</v>
      </c>
      <c r="D246" s="6" t="s">
        <v>1102</v>
      </c>
      <c r="E246" s="6" t="s">
        <v>1119</v>
      </c>
      <c r="F246" s="6" t="s">
        <v>1120</v>
      </c>
      <c r="G246" s="6" t="s">
        <v>1121</v>
      </c>
      <c r="H246" s="6" t="s">
        <v>1122</v>
      </c>
      <c r="I246" s="6" t="s">
        <v>1123</v>
      </c>
      <c r="J246" s="6" t="s">
        <v>1108</v>
      </c>
      <c r="K246" s="6" t="s">
        <v>579</v>
      </c>
      <c r="L246" s="6" t="s">
        <v>1319</v>
      </c>
    </row>
    <row r="247" spans="1:12">
      <c r="A247" s="6">
        <v>246</v>
      </c>
      <c r="B247" s="6" t="s">
        <v>46</v>
      </c>
      <c r="C247" s="6" t="s">
        <v>1101</v>
      </c>
      <c r="D247" s="6" t="s">
        <v>1102</v>
      </c>
      <c r="E247" s="6" t="s">
        <v>1119</v>
      </c>
      <c r="F247" s="6" t="s">
        <v>1120</v>
      </c>
      <c r="G247" s="6" t="s">
        <v>1121</v>
      </c>
      <c r="H247" s="6" t="s">
        <v>1122</v>
      </c>
      <c r="I247" s="6" t="s">
        <v>1123</v>
      </c>
      <c r="J247" s="6" t="s">
        <v>1108</v>
      </c>
      <c r="K247" s="6" t="s">
        <v>539</v>
      </c>
      <c r="L247" s="6" t="s">
        <v>1319</v>
      </c>
    </row>
    <row r="248" spans="1:12">
      <c r="A248" s="6">
        <v>247</v>
      </c>
      <c r="B248" s="6" t="s">
        <v>46</v>
      </c>
      <c r="C248" s="6" t="s">
        <v>1101</v>
      </c>
      <c r="D248" s="6" t="s">
        <v>1102</v>
      </c>
      <c r="E248" s="6" t="s">
        <v>1124</v>
      </c>
      <c r="F248" s="6" t="s">
        <v>1125</v>
      </c>
      <c r="G248" s="6" t="s">
        <v>1126</v>
      </c>
      <c r="H248" s="6" t="s">
        <v>1127</v>
      </c>
      <c r="I248" s="6" t="s">
        <v>1128</v>
      </c>
      <c r="J248" s="6" t="s">
        <v>1108</v>
      </c>
      <c r="K248" s="6" t="s">
        <v>539</v>
      </c>
      <c r="L248" s="6" t="s">
        <v>1319</v>
      </c>
    </row>
    <row r="249" spans="1:12">
      <c r="A249" s="6">
        <v>248</v>
      </c>
      <c r="B249" s="6" t="s">
        <v>46</v>
      </c>
      <c r="C249" s="6" t="s">
        <v>1101</v>
      </c>
      <c r="D249" s="6" t="s">
        <v>1102</v>
      </c>
      <c r="E249" s="6" t="s">
        <v>1129</v>
      </c>
      <c r="F249" s="6" t="s">
        <v>1130</v>
      </c>
      <c r="G249" s="6" t="s">
        <v>1131</v>
      </c>
      <c r="H249" s="6" t="s">
        <v>1132</v>
      </c>
      <c r="I249" s="6" t="s">
        <v>1133</v>
      </c>
      <c r="J249" s="6" t="s">
        <v>1108</v>
      </c>
      <c r="K249" s="6" t="s">
        <v>539</v>
      </c>
      <c r="L249" s="6" t="s">
        <v>1319</v>
      </c>
    </row>
    <row r="250" spans="1:12">
      <c r="A250" s="6">
        <v>249</v>
      </c>
      <c r="B250" s="6" t="s">
        <v>46</v>
      </c>
      <c r="C250" s="6" t="s">
        <v>1101</v>
      </c>
      <c r="D250" s="6" t="s">
        <v>1102</v>
      </c>
      <c r="E250" s="6" t="s">
        <v>1129</v>
      </c>
      <c r="F250" s="6" t="s">
        <v>1130</v>
      </c>
      <c r="G250" s="6" t="s">
        <v>1134</v>
      </c>
      <c r="H250" s="6" t="s">
        <v>1135</v>
      </c>
      <c r="I250" s="6" t="s">
        <v>1136</v>
      </c>
      <c r="J250" s="6" t="s">
        <v>1108</v>
      </c>
      <c r="K250" s="6" t="s">
        <v>539</v>
      </c>
      <c r="L250" s="6" t="s">
        <v>1319</v>
      </c>
    </row>
    <row r="251" spans="1:12">
      <c r="A251" s="6">
        <v>250</v>
      </c>
      <c r="B251" s="6" t="s">
        <v>46</v>
      </c>
      <c r="C251" s="6" t="s">
        <v>1101</v>
      </c>
      <c r="D251" s="6" t="s">
        <v>1102</v>
      </c>
      <c r="E251" s="6" t="s">
        <v>1137</v>
      </c>
      <c r="F251" s="6" t="s">
        <v>1138</v>
      </c>
      <c r="G251" s="6" t="s">
        <v>1139</v>
      </c>
      <c r="H251" s="6" t="s">
        <v>1140</v>
      </c>
      <c r="I251" s="6" t="s">
        <v>1141</v>
      </c>
      <c r="J251" s="6" t="s">
        <v>1108</v>
      </c>
      <c r="K251" s="6" t="s">
        <v>574</v>
      </c>
      <c r="L251" s="6" t="s">
        <v>1319</v>
      </c>
    </row>
    <row r="252" spans="1:12">
      <c r="A252" s="6">
        <v>251</v>
      </c>
      <c r="B252" s="6" t="s">
        <v>46</v>
      </c>
      <c r="C252" s="6" t="s">
        <v>1142</v>
      </c>
      <c r="D252" s="6" t="s">
        <v>1143</v>
      </c>
      <c r="E252" s="6" t="s">
        <v>1142</v>
      </c>
      <c r="F252" s="6" t="s">
        <v>1143</v>
      </c>
      <c r="G252" s="6" t="s">
        <v>575</v>
      </c>
      <c r="H252" s="6" t="s">
        <v>576</v>
      </c>
      <c r="I252" s="6" t="s">
        <v>577</v>
      </c>
      <c r="J252" s="6" t="s">
        <v>578</v>
      </c>
      <c r="K252" s="6" t="s">
        <v>579</v>
      </c>
      <c r="L252" s="6" t="s">
        <v>1319</v>
      </c>
    </row>
    <row r="253" spans="1:12">
      <c r="A253" s="6">
        <v>252</v>
      </c>
      <c r="B253" s="6" t="s">
        <v>46</v>
      </c>
      <c r="C253" s="6" t="s">
        <v>1142</v>
      </c>
      <c r="D253" s="6" t="s">
        <v>1143</v>
      </c>
      <c r="E253" s="6" t="s">
        <v>1142</v>
      </c>
      <c r="F253" s="6" t="s">
        <v>1143</v>
      </c>
      <c r="G253" s="6" t="s">
        <v>1144</v>
      </c>
      <c r="H253" s="6" t="s">
        <v>1145</v>
      </c>
      <c r="I253" s="6" t="s">
        <v>1146</v>
      </c>
      <c r="J253" s="6" t="s">
        <v>668</v>
      </c>
      <c r="K253" s="6" t="s">
        <v>579</v>
      </c>
      <c r="L253" s="6" t="s">
        <v>1319</v>
      </c>
    </row>
    <row r="254" spans="1:12">
      <c r="A254" s="6">
        <v>253</v>
      </c>
      <c r="B254" s="6" t="s">
        <v>46</v>
      </c>
      <c r="C254" s="6" t="s">
        <v>1142</v>
      </c>
      <c r="D254" s="6" t="s">
        <v>1143</v>
      </c>
      <c r="E254" s="6" t="s">
        <v>1142</v>
      </c>
      <c r="F254" s="6" t="s">
        <v>1143</v>
      </c>
      <c r="G254" s="6" t="s">
        <v>1001</v>
      </c>
      <c r="H254" s="6" t="s">
        <v>1002</v>
      </c>
      <c r="I254" s="6" t="s">
        <v>1003</v>
      </c>
      <c r="J254" s="6" t="s">
        <v>668</v>
      </c>
      <c r="K254" s="6" t="s">
        <v>579</v>
      </c>
      <c r="L254" s="6" t="s">
        <v>1319</v>
      </c>
    </row>
    <row r="255" spans="1:12">
      <c r="A255" s="6">
        <v>254</v>
      </c>
      <c r="B255" s="6" t="s">
        <v>46</v>
      </c>
      <c r="C255" s="6" t="s">
        <v>1142</v>
      </c>
      <c r="D255" s="6" t="s">
        <v>1143</v>
      </c>
      <c r="E255" s="6" t="s">
        <v>1142</v>
      </c>
      <c r="F255" s="6" t="s">
        <v>1143</v>
      </c>
      <c r="G255" s="6" t="s">
        <v>1001</v>
      </c>
      <c r="H255" s="6" t="s">
        <v>1002</v>
      </c>
      <c r="I255" s="6" t="s">
        <v>1003</v>
      </c>
      <c r="J255" s="6" t="s">
        <v>668</v>
      </c>
      <c r="K255" s="6" t="s">
        <v>563</v>
      </c>
      <c r="L255" s="6" t="s">
        <v>1319</v>
      </c>
    </row>
    <row r="256" spans="1:12">
      <c r="A256" s="6">
        <v>255</v>
      </c>
      <c r="B256" s="6" t="s">
        <v>46</v>
      </c>
      <c r="C256" s="6" t="s">
        <v>1147</v>
      </c>
      <c r="D256" s="6" t="s">
        <v>1148</v>
      </c>
      <c r="E256" s="6" t="s">
        <v>1149</v>
      </c>
      <c r="F256" s="6" t="s">
        <v>1150</v>
      </c>
      <c r="G256" s="6" t="s">
        <v>1151</v>
      </c>
      <c r="H256" s="6" t="s">
        <v>1152</v>
      </c>
      <c r="I256" s="6" t="s">
        <v>1153</v>
      </c>
      <c r="J256" s="6" t="s">
        <v>1154</v>
      </c>
      <c r="K256" s="6" t="s">
        <v>574</v>
      </c>
      <c r="L256" s="6" t="s">
        <v>1319</v>
      </c>
    </row>
    <row r="257" spans="1:12">
      <c r="A257" s="6">
        <v>256</v>
      </c>
      <c r="B257" s="6" t="s">
        <v>46</v>
      </c>
      <c r="C257" s="6" t="s">
        <v>1147</v>
      </c>
      <c r="D257" s="6" t="s">
        <v>1148</v>
      </c>
      <c r="E257" s="6" t="s">
        <v>1155</v>
      </c>
      <c r="F257" s="6" t="s">
        <v>1156</v>
      </c>
      <c r="G257" s="6" t="s">
        <v>1157</v>
      </c>
      <c r="H257" s="6" t="s">
        <v>1158</v>
      </c>
      <c r="I257" s="6" t="s">
        <v>1159</v>
      </c>
      <c r="J257" s="6" t="s">
        <v>1154</v>
      </c>
      <c r="K257" s="6" t="s">
        <v>574</v>
      </c>
      <c r="L257" s="6" t="s">
        <v>1319</v>
      </c>
    </row>
    <row r="258" spans="1:12">
      <c r="A258" s="6">
        <v>257</v>
      </c>
      <c r="B258" s="6" t="s">
        <v>46</v>
      </c>
      <c r="C258" s="6" t="s">
        <v>1160</v>
      </c>
      <c r="D258" s="6" t="s">
        <v>1161</v>
      </c>
      <c r="E258" s="6" t="s">
        <v>1162</v>
      </c>
      <c r="F258" s="6" t="s">
        <v>1163</v>
      </c>
      <c r="G258" s="6" t="s">
        <v>1164</v>
      </c>
      <c r="H258" s="6" t="s">
        <v>1165</v>
      </c>
      <c r="I258" s="6" t="s">
        <v>1166</v>
      </c>
      <c r="J258" s="6" t="s">
        <v>1167</v>
      </c>
      <c r="K258" s="6" t="s">
        <v>539</v>
      </c>
      <c r="L258" s="6" t="s">
        <v>1319</v>
      </c>
    </row>
    <row r="259" spans="1:12">
      <c r="A259" s="6">
        <v>258</v>
      </c>
      <c r="B259" s="6" t="s">
        <v>46</v>
      </c>
      <c r="C259" s="6" t="s">
        <v>1168</v>
      </c>
      <c r="D259" s="6" t="s">
        <v>1169</v>
      </c>
      <c r="E259" s="6" t="s">
        <v>1170</v>
      </c>
      <c r="F259" s="6" t="s">
        <v>1171</v>
      </c>
      <c r="G259" s="6" t="s">
        <v>535</v>
      </c>
      <c r="H259" s="6" t="s">
        <v>536</v>
      </c>
      <c r="I259" s="6" t="s">
        <v>537</v>
      </c>
      <c r="J259" s="6" t="s">
        <v>538</v>
      </c>
      <c r="K259" s="6" t="s">
        <v>539</v>
      </c>
      <c r="L259" s="6" t="s">
        <v>1319</v>
      </c>
    </row>
    <row r="260" spans="1:12">
      <c r="A260" s="6">
        <v>259</v>
      </c>
      <c r="B260" s="6" t="s">
        <v>46</v>
      </c>
      <c r="C260" s="6" t="s">
        <v>1168</v>
      </c>
      <c r="D260" s="6" t="s">
        <v>1169</v>
      </c>
      <c r="E260" s="6" t="s">
        <v>1170</v>
      </c>
      <c r="F260" s="6" t="s">
        <v>1171</v>
      </c>
      <c r="G260" s="6" t="s">
        <v>1172</v>
      </c>
      <c r="H260" s="6" t="s">
        <v>974</v>
      </c>
      <c r="I260" s="6" t="s">
        <v>537</v>
      </c>
      <c r="J260" s="6" t="s">
        <v>1173</v>
      </c>
      <c r="K260" s="6" t="s">
        <v>539</v>
      </c>
      <c r="L260" s="6" t="s">
        <v>1319</v>
      </c>
    </row>
    <row r="261" spans="1:12">
      <c r="A261" s="6">
        <v>260</v>
      </c>
      <c r="B261" s="6" t="s">
        <v>46</v>
      </c>
      <c r="C261" s="6" t="s">
        <v>1168</v>
      </c>
      <c r="D261" s="6" t="s">
        <v>1169</v>
      </c>
      <c r="E261" s="6" t="s">
        <v>1170</v>
      </c>
      <c r="F261" s="6" t="s">
        <v>1171</v>
      </c>
      <c r="G261" s="6" t="s">
        <v>1174</v>
      </c>
      <c r="H261" s="6" t="s">
        <v>1175</v>
      </c>
      <c r="I261" s="6" t="s">
        <v>1176</v>
      </c>
      <c r="J261" s="6" t="s">
        <v>1177</v>
      </c>
      <c r="K261" s="6" t="s">
        <v>539</v>
      </c>
      <c r="L261" s="6" t="s">
        <v>1319</v>
      </c>
    </row>
    <row r="262" spans="1:12">
      <c r="A262" s="6">
        <v>261</v>
      </c>
      <c r="B262" s="6" t="s">
        <v>46</v>
      </c>
      <c r="C262" s="6" t="s">
        <v>1178</v>
      </c>
      <c r="D262" s="6" t="s">
        <v>1179</v>
      </c>
      <c r="E262" s="6" t="s">
        <v>1180</v>
      </c>
      <c r="F262" s="6" t="s">
        <v>1181</v>
      </c>
      <c r="G262" s="6" t="s">
        <v>1182</v>
      </c>
      <c r="H262" s="6" t="s">
        <v>1183</v>
      </c>
      <c r="I262" s="6" t="s">
        <v>1184</v>
      </c>
      <c r="J262" s="6" t="s">
        <v>1185</v>
      </c>
      <c r="K262" s="6" t="s">
        <v>539</v>
      </c>
      <c r="L262" s="6" t="s">
        <v>1319</v>
      </c>
    </row>
    <row r="263" spans="1:12">
      <c r="A263" s="6">
        <v>262</v>
      </c>
      <c r="B263" s="6" t="s">
        <v>46</v>
      </c>
      <c r="C263" s="6" t="s">
        <v>1178</v>
      </c>
      <c r="D263" s="6" t="s">
        <v>1179</v>
      </c>
      <c r="E263" s="6" t="s">
        <v>1186</v>
      </c>
      <c r="F263" s="6" t="s">
        <v>1187</v>
      </c>
      <c r="G263" s="6" t="s">
        <v>1182</v>
      </c>
      <c r="H263" s="6" t="s">
        <v>1183</v>
      </c>
      <c r="I263" s="6" t="s">
        <v>1184</v>
      </c>
      <c r="J263" s="6" t="s">
        <v>1185</v>
      </c>
      <c r="K263" s="6" t="s">
        <v>539</v>
      </c>
      <c r="L263" s="6" t="s">
        <v>1319</v>
      </c>
    </row>
    <row r="264" spans="1:12">
      <c r="A264" s="6">
        <v>263</v>
      </c>
      <c r="B264" s="6" t="s">
        <v>46</v>
      </c>
      <c r="C264" s="6" t="s">
        <v>1178</v>
      </c>
      <c r="D264" s="6" t="s">
        <v>1179</v>
      </c>
      <c r="E264" s="6" t="s">
        <v>1188</v>
      </c>
      <c r="F264" s="6" t="s">
        <v>1189</v>
      </c>
      <c r="G264" s="6" t="s">
        <v>1182</v>
      </c>
      <c r="H264" s="6" t="s">
        <v>1183</v>
      </c>
      <c r="I264" s="6" t="s">
        <v>1184</v>
      </c>
      <c r="J264" s="6" t="s">
        <v>1185</v>
      </c>
      <c r="K264" s="6" t="s">
        <v>539</v>
      </c>
      <c r="L264" s="6" t="s">
        <v>1319</v>
      </c>
    </row>
    <row r="265" spans="1:12">
      <c r="A265" s="6">
        <v>264</v>
      </c>
      <c r="B265" s="6" t="s">
        <v>46</v>
      </c>
      <c r="C265" s="6" t="s">
        <v>1178</v>
      </c>
      <c r="D265" s="6" t="s">
        <v>1179</v>
      </c>
      <c r="E265" s="6" t="s">
        <v>1190</v>
      </c>
      <c r="F265" s="6" t="s">
        <v>1191</v>
      </c>
      <c r="G265" s="6" t="s">
        <v>662</v>
      </c>
      <c r="H265" s="6" t="s">
        <v>663</v>
      </c>
      <c r="I265" s="6" t="s">
        <v>647</v>
      </c>
      <c r="J265" s="6" t="s">
        <v>664</v>
      </c>
      <c r="K265" s="6" t="s">
        <v>539</v>
      </c>
      <c r="L265" s="6" t="s">
        <v>1319</v>
      </c>
    </row>
    <row r="266" spans="1:12">
      <c r="A266" s="6">
        <v>265</v>
      </c>
      <c r="B266" s="6" t="s">
        <v>46</v>
      </c>
      <c r="C266" s="6" t="s">
        <v>1178</v>
      </c>
      <c r="D266" s="6" t="s">
        <v>1179</v>
      </c>
      <c r="E266" s="6" t="s">
        <v>1190</v>
      </c>
      <c r="F266" s="6" t="s">
        <v>1191</v>
      </c>
      <c r="G266" s="6" t="s">
        <v>1192</v>
      </c>
      <c r="H266" s="6" t="s">
        <v>1193</v>
      </c>
      <c r="I266" s="6" t="s">
        <v>1194</v>
      </c>
      <c r="J266" s="6" t="s">
        <v>1185</v>
      </c>
      <c r="K266" s="6" t="s">
        <v>539</v>
      </c>
      <c r="L266" s="6" t="s">
        <v>1319</v>
      </c>
    </row>
    <row r="267" spans="1:12">
      <c r="A267" s="6">
        <v>266</v>
      </c>
      <c r="B267" s="6" t="s">
        <v>46</v>
      </c>
      <c r="C267" s="6" t="s">
        <v>1178</v>
      </c>
      <c r="D267" s="6" t="s">
        <v>1179</v>
      </c>
      <c r="E267" s="6" t="s">
        <v>1195</v>
      </c>
      <c r="F267" s="6" t="s">
        <v>1196</v>
      </c>
      <c r="G267" s="6" t="s">
        <v>1182</v>
      </c>
      <c r="H267" s="6" t="s">
        <v>1183</v>
      </c>
      <c r="I267" s="6" t="s">
        <v>1184</v>
      </c>
      <c r="J267" s="6" t="s">
        <v>1185</v>
      </c>
      <c r="K267" s="6" t="s">
        <v>539</v>
      </c>
      <c r="L267" s="6" t="s">
        <v>1319</v>
      </c>
    </row>
    <row r="268" spans="1:12">
      <c r="A268" s="6">
        <v>267</v>
      </c>
      <c r="B268" s="6" t="s">
        <v>46</v>
      </c>
      <c r="C268" s="6" t="s">
        <v>1178</v>
      </c>
      <c r="D268" s="6" t="s">
        <v>1179</v>
      </c>
      <c r="E268" s="6" t="s">
        <v>1197</v>
      </c>
      <c r="F268" s="6" t="s">
        <v>1198</v>
      </c>
      <c r="G268" s="6" t="s">
        <v>1182</v>
      </c>
      <c r="H268" s="6" t="s">
        <v>1183</v>
      </c>
      <c r="I268" s="6" t="s">
        <v>1184</v>
      </c>
      <c r="J268" s="6" t="s">
        <v>1185</v>
      </c>
      <c r="K268" s="6" t="s">
        <v>539</v>
      </c>
      <c r="L268" s="6" t="s">
        <v>1319</v>
      </c>
    </row>
    <row r="269" spans="1:12">
      <c r="A269" s="6">
        <v>268</v>
      </c>
      <c r="B269" s="6" t="s">
        <v>46</v>
      </c>
      <c r="C269" s="6" t="s">
        <v>1178</v>
      </c>
      <c r="D269" s="6" t="s">
        <v>1179</v>
      </c>
      <c r="E269" s="6" t="s">
        <v>1199</v>
      </c>
      <c r="F269" s="6" t="s">
        <v>1200</v>
      </c>
      <c r="G269" s="6" t="s">
        <v>1182</v>
      </c>
      <c r="H269" s="6" t="s">
        <v>1183</v>
      </c>
      <c r="I269" s="6" t="s">
        <v>1184</v>
      </c>
      <c r="J269" s="6" t="s">
        <v>1185</v>
      </c>
      <c r="K269" s="6" t="s">
        <v>539</v>
      </c>
      <c r="L269" s="6" t="s">
        <v>1319</v>
      </c>
    </row>
    <row r="270" spans="1:12">
      <c r="A270" s="6">
        <v>269</v>
      </c>
      <c r="B270" s="6" t="s">
        <v>46</v>
      </c>
      <c r="C270" s="6" t="s">
        <v>1178</v>
      </c>
      <c r="D270" s="6" t="s">
        <v>1179</v>
      </c>
      <c r="E270" s="6" t="s">
        <v>1201</v>
      </c>
      <c r="F270" s="6" t="s">
        <v>1202</v>
      </c>
      <c r="G270" s="6" t="s">
        <v>1182</v>
      </c>
      <c r="H270" s="6" t="s">
        <v>1183</v>
      </c>
      <c r="I270" s="6" t="s">
        <v>1184</v>
      </c>
      <c r="J270" s="6" t="s">
        <v>1185</v>
      </c>
      <c r="K270" s="6" t="s">
        <v>539</v>
      </c>
      <c r="L270" s="6" t="s">
        <v>1319</v>
      </c>
    </row>
    <row r="271" spans="1:12">
      <c r="A271" s="6">
        <v>270</v>
      </c>
      <c r="B271" s="6" t="s">
        <v>46</v>
      </c>
      <c r="C271" s="6" t="s">
        <v>1178</v>
      </c>
      <c r="D271" s="6" t="s">
        <v>1179</v>
      </c>
      <c r="E271" s="6" t="s">
        <v>1203</v>
      </c>
      <c r="F271" s="6" t="s">
        <v>1204</v>
      </c>
      <c r="G271" s="6" t="s">
        <v>1182</v>
      </c>
      <c r="H271" s="6" t="s">
        <v>1183</v>
      </c>
      <c r="I271" s="6" t="s">
        <v>1184</v>
      </c>
      <c r="J271" s="6" t="s">
        <v>1185</v>
      </c>
      <c r="K271" s="6" t="s">
        <v>539</v>
      </c>
      <c r="L271" s="6" t="s">
        <v>1319</v>
      </c>
    </row>
    <row r="272" spans="1:12">
      <c r="A272" s="6">
        <v>271</v>
      </c>
      <c r="B272" s="6" t="s">
        <v>46</v>
      </c>
      <c r="C272" s="6" t="s">
        <v>1178</v>
      </c>
      <c r="D272" s="6" t="s">
        <v>1179</v>
      </c>
      <c r="E272" s="6" t="s">
        <v>1205</v>
      </c>
      <c r="F272" s="6" t="s">
        <v>1206</v>
      </c>
      <c r="G272" s="6" t="s">
        <v>1182</v>
      </c>
      <c r="H272" s="6" t="s">
        <v>1183</v>
      </c>
      <c r="I272" s="6" t="s">
        <v>1184</v>
      </c>
      <c r="J272" s="6" t="s">
        <v>1185</v>
      </c>
      <c r="K272" s="6" t="s">
        <v>539</v>
      </c>
      <c r="L272" s="6" t="s">
        <v>1319</v>
      </c>
    </row>
    <row r="273" spans="1:12">
      <c r="A273" s="6">
        <v>272</v>
      </c>
      <c r="B273" s="6" t="s">
        <v>46</v>
      </c>
      <c r="C273" s="6" t="s">
        <v>1178</v>
      </c>
      <c r="D273" s="6" t="s">
        <v>1179</v>
      </c>
      <c r="E273" s="6" t="s">
        <v>1207</v>
      </c>
      <c r="F273" s="6" t="s">
        <v>1208</v>
      </c>
      <c r="G273" s="6" t="s">
        <v>1182</v>
      </c>
      <c r="H273" s="6" t="s">
        <v>1183</v>
      </c>
      <c r="I273" s="6" t="s">
        <v>1184</v>
      </c>
      <c r="J273" s="6" t="s">
        <v>1185</v>
      </c>
      <c r="K273" s="6" t="s">
        <v>539</v>
      </c>
      <c r="L273" s="6" t="s">
        <v>1319</v>
      </c>
    </row>
    <row r="274" spans="1:12">
      <c r="A274" s="6">
        <v>273</v>
      </c>
      <c r="B274" s="6" t="s">
        <v>46</v>
      </c>
      <c r="C274" s="6" t="s">
        <v>1178</v>
      </c>
      <c r="D274" s="6" t="s">
        <v>1179</v>
      </c>
      <c r="E274" s="6" t="s">
        <v>1209</v>
      </c>
      <c r="F274" s="6" t="s">
        <v>1210</v>
      </c>
      <c r="G274" s="6" t="s">
        <v>1182</v>
      </c>
      <c r="H274" s="6" t="s">
        <v>1183</v>
      </c>
      <c r="I274" s="6" t="s">
        <v>1184</v>
      </c>
      <c r="J274" s="6" t="s">
        <v>1185</v>
      </c>
      <c r="K274" s="6" t="s">
        <v>539</v>
      </c>
      <c r="L274" s="6" t="s">
        <v>1319</v>
      </c>
    </row>
    <row r="275" spans="1:12">
      <c r="A275" s="6">
        <v>274</v>
      </c>
      <c r="B275" s="6" t="s">
        <v>46</v>
      </c>
      <c r="C275" s="6" t="s">
        <v>1178</v>
      </c>
      <c r="D275" s="6" t="s">
        <v>1179</v>
      </c>
      <c r="E275" s="6" t="s">
        <v>1211</v>
      </c>
      <c r="F275" s="6" t="s">
        <v>1212</v>
      </c>
      <c r="G275" s="6" t="s">
        <v>1182</v>
      </c>
      <c r="H275" s="6" t="s">
        <v>1183</v>
      </c>
      <c r="I275" s="6" t="s">
        <v>1184</v>
      </c>
      <c r="J275" s="6" t="s">
        <v>1185</v>
      </c>
      <c r="K275" s="6" t="s">
        <v>539</v>
      </c>
      <c r="L275" s="6" t="s">
        <v>1319</v>
      </c>
    </row>
    <row r="276" spans="1:12">
      <c r="A276" s="6">
        <v>275</v>
      </c>
      <c r="B276" s="6" t="s">
        <v>46</v>
      </c>
      <c r="C276" s="6" t="s">
        <v>1178</v>
      </c>
      <c r="D276" s="6" t="s">
        <v>1179</v>
      </c>
      <c r="E276" s="6" t="s">
        <v>1211</v>
      </c>
      <c r="F276" s="6" t="s">
        <v>1212</v>
      </c>
      <c r="G276" s="6" t="s">
        <v>1213</v>
      </c>
      <c r="H276" s="6" t="s">
        <v>1214</v>
      </c>
      <c r="I276" s="6" t="s">
        <v>1215</v>
      </c>
      <c r="J276" s="6" t="s">
        <v>1185</v>
      </c>
      <c r="K276" s="6" t="s">
        <v>539</v>
      </c>
      <c r="L276" s="6" t="s">
        <v>1319</v>
      </c>
    </row>
    <row r="277" spans="1:12">
      <c r="A277" s="6">
        <v>276</v>
      </c>
      <c r="B277" s="6" t="s">
        <v>46</v>
      </c>
      <c r="C277" s="6" t="s">
        <v>1178</v>
      </c>
      <c r="D277" s="6" t="s">
        <v>1179</v>
      </c>
      <c r="E277" s="6" t="s">
        <v>1216</v>
      </c>
      <c r="F277" s="6" t="s">
        <v>1217</v>
      </c>
      <c r="G277" s="6" t="s">
        <v>1182</v>
      </c>
      <c r="H277" s="6" t="s">
        <v>1183</v>
      </c>
      <c r="I277" s="6" t="s">
        <v>1184</v>
      </c>
      <c r="J277" s="6" t="s">
        <v>1185</v>
      </c>
      <c r="K277" s="6" t="s">
        <v>539</v>
      </c>
      <c r="L277" s="6" t="s">
        <v>1319</v>
      </c>
    </row>
    <row r="278" spans="1:12">
      <c r="A278" s="6">
        <v>277</v>
      </c>
      <c r="B278" s="6" t="s">
        <v>46</v>
      </c>
      <c r="C278" s="6" t="s">
        <v>1178</v>
      </c>
      <c r="D278" s="6" t="s">
        <v>1179</v>
      </c>
      <c r="E278" s="6" t="s">
        <v>1218</v>
      </c>
      <c r="F278" s="6" t="s">
        <v>1219</v>
      </c>
      <c r="G278" s="6" t="s">
        <v>1182</v>
      </c>
      <c r="H278" s="6" t="s">
        <v>1183</v>
      </c>
      <c r="I278" s="6" t="s">
        <v>1184</v>
      </c>
      <c r="J278" s="6" t="s">
        <v>1185</v>
      </c>
      <c r="K278" s="6" t="s">
        <v>539</v>
      </c>
      <c r="L278" s="6" t="s">
        <v>1319</v>
      </c>
    </row>
    <row r="279" spans="1:12">
      <c r="A279" s="6">
        <v>278</v>
      </c>
      <c r="B279" s="6" t="s">
        <v>46</v>
      </c>
      <c r="C279" s="6" t="s">
        <v>1178</v>
      </c>
      <c r="D279" s="6" t="s">
        <v>1179</v>
      </c>
      <c r="E279" s="6" t="s">
        <v>1220</v>
      </c>
      <c r="F279" s="6" t="s">
        <v>1221</v>
      </c>
      <c r="G279" s="6" t="s">
        <v>1222</v>
      </c>
      <c r="H279" s="6" t="s">
        <v>1223</v>
      </c>
      <c r="I279" s="6" t="s">
        <v>1224</v>
      </c>
      <c r="J279" s="6" t="s">
        <v>1185</v>
      </c>
      <c r="K279" s="6" t="s">
        <v>539</v>
      </c>
      <c r="L279" s="6" t="s">
        <v>1319</v>
      </c>
    </row>
    <row r="280" spans="1:12">
      <c r="A280" s="6">
        <v>279</v>
      </c>
      <c r="B280" s="6" t="s">
        <v>46</v>
      </c>
      <c r="C280" s="6" t="s">
        <v>1178</v>
      </c>
      <c r="D280" s="6" t="s">
        <v>1179</v>
      </c>
      <c r="E280" s="6" t="s">
        <v>1225</v>
      </c>
      <c r="F280" s="6" t="s">
        <v>1226</v>
      </c>
      <c r="G280" s="6" t="s">
        <v>1182</v>
      </c>
      <c r="H280" s="6" t="s">
        <v>1183</v>
      </c>
      <c r="I280" s="6" t="s">
        <v>1184</v>
      </c>
      <c r="J280" s="6" t="s">
        <v>1185</v>
      </c>
      <c r="K280" s="6" t="s">
        <v>539</v>
      </c>
      <c r="L280" s="6" t="s">
        <v>1319</v>
      </c>
    </row>
    <row r="281" spans="1:12">
      <c r="A281" s="6">
        <v>280</v>
      </c>
      <c r="B281" s="6" t="s">
        <v>46</v>
      </c>
      <c r="C281" s="6" t="s">
        <v>1178</v>
      </c>
      <c r="D281" s="6" t="s">
        <v>1179</v>
      </c>
      <c r="E281" s="6" t="s">
        <v>1227</v>
      </c>
      <c r="F281" s="6" t="s">
        <v>1228</v>
      </c>
      <c r="G281" s="6" t="s">
        <v>1182</v>
      </c>
      <c r="H281" s="6" t="s">
        <v>1183</v>
      </c>
      <c r="I281" s="6" t="s">
        <v>1184</v>
      </c>
      <c r="J281" s="6" t="s">
        <v>1185</v>
      </c>
      <c r="K281" s="6" t="s">
        <v>539</v>
      </c>
      <c r="L281" s="6" t="s">
        <v>1319</v>
      </c>
    </row>
    <row r="282" spans="1:12">
      <c r="A282" s="6">
        <v>281</v>
      </c>
      <c r="B282" s="6" t="s">
        <v>46</v>
      </c>
      <c r="C282" s="6" t="s">
        <v>1178</v>
      </c>
      <c r="D282" s="6" t="s">
        <v>1179</v>
      </c>
      <c r="E282" s="6" t="s">
        <v>1229</v>
      </c>
      <c r="F282" s="6" t="s">
        <v>1230</v>
      </c>
      <c r="G282" s="6" t="s">
        <v>1182</v>
      </c>
      <c r="H282" s="6" t="s">
        <v>1183</v>
      </c>
      <c r="I282" s="6" t="s">
        <v>1184</v>
      </c>
      <c r="J282" s="6" t="s">
        <v>1185</v>
      </c>
      <c r="K282" s="6" t="s">
        <v>539</v>
      </c>
      <c r="L282" s="6" t="s">
        <v>1319</v>
      </c>
    </row>
    <row r="283" spans="1:12">
      <c r="A283" s="6">
        <v>282</v>
      </c>
      <c r="B283" s="6" t="s">
        <v>46</v>
      </c>
      <c r="C283" s="6" t="s">
        <v>1178</v>
      </c>
      <c r="D283" s="6" t="s">
        <v>1179</v>
      </c>
      <c r="E283" s="6" t="s">
        <v>1231</v>
      </c>
      <c r="F283" s="6" t="s">
        <v>1232</v>
      </c>
      <c r="G283" s="6" t="s">
        <v>1182</v>
      </c>
      <c r="H283" s="6" t="s">
        <v>1183</v>
      </c>
      <c r="I283" s="6" t="s">
        <v>1184</v>
      </c>
      <c r="J283" s="6" t="s">
        <v>1185</v>
      </c>
      <c r="K283" s="6" t="s">
        <v>539</v>
      </c>
      <c r="L283" s="6" t="s">
        <v>1319</v>
      </c>
    </row>
    <row r="284" spans="1:12">
      <c r="A284" s="6">
        <v>283</v>
      </c>
      <c r="B284" s="6" t="s">
        <v>46</v>
      </c>
      <c r="C284" s="6" t="s">
        <v>1178</v>
      </c>
      <c r="D284" s="6" t="s">
        <v>1179</v>
      </c>
      <c r="E284" s="6" t="s">
        <v>1233</v>
      </c>
      <c r="F284" s="6" t="s">
        <v>1234</v>
      </c>
      <c r="G284" s="6" t="s">
        <v>1182</v>
      </c>
      <c r="H284" s="6" t="s">
        <v>1183</v>
      </c>
      <c r="I284" s="6" t="s">
        <v>1184</v>
      </c>
      <c r="J284" s="6" t="s">
        <v>1185</v>
      </c>
      <c r="K284" s="6" t="s">
        <v>539</v>
      </c>
      <c r="L284" s="6" t="s">
        <v>1319</v>
      </c>
    </row>
    <row r="285" spans="1:12">
      <c r="A285" s="6">
        <v>284</v>
      </c>
      <c r="B285" s="6" t="s">
        <v>46</v>
      </c>
      <c r="C285" s="6" t="s">
        <v>1178</v>
      </c>
      <c r="D285" s="6" t="s">
        <v>1179</v>
      </c>
      <c r="E285" s="6" t="s">
        <v>1235</v>
      </c>
      <c r="F285" s="6" t="s">
        <v>1236</v>
      </c>
      <c r="G285" s="6" t="s">
        <v>1182</v>
      </c>
      <c r="H285" s="6" t="s">
        <v>1183</v>
      </c>
      <c r="I285" s="6" t="s">
        <v>1184</v>
      </c>
      <c r="J285" s="6" t="s">
        <v>1185</v>
      </c>
      <c r="K285" s="6" t="s">
        <v>539</v>
      </c>
      <c r="L285" s="6" t="s">
        <v>1319</v>
      </c>
    </row>
    <row r="286" spans="1:12">
      <c r="A286" s="6">
        <v>285</v>
      </c>
      <c r="B286" s="6" t="s">
        <v>46</v>
      </c>
      <c r="C286" s="6" t="s">
        <v>1178</v>
      </c>
      <c r="D286" s="6" t="s">
        <v>1179</v>
      </c>
      <c r="E286" s="6" t="s">
        <v>1235</v>
      </c>
      <c r="F286" s="6" t="s">
        <v>1236</v>
      </c>
      <c r="G286" s="6" t="s">
        <v>1237</v>
      </c>
      <c r="H286" s="6" t="s">
        <v>1238</v>
      </c>
      <c r="I286" s="6" t="s">
        <v>1239</v>
      </c>
      <c r="J286" s="6" t="s">
        <v>1185</v>
      </c>
      <c r="K286" s="6" t="s">
        <v>539</v>
      </c>
      <c r="L286" s="6" t="s">
        <v>1319</v>
      </c>
    </row>
    <row r="287" spans="1:12">
      <c r="A287" s="6">
        <v>286</v>
      </c>
      <c r="B287" s="6" t="s">
        <v>46</v>
      </c>
      <c r="C287" s="6" t="s">
        <v>1240</v>
      </c>
      <c r="D287" s="6" t="s">
        <v>1241</v>
      </c>
      <c r="E287" s="6" t="s">
        <v>1242</v>
      </c>
      <c r="F287" s="6" t="s">
        <v>1243</v>
      </c>
      <c r="G287" s="6" t="s">
        <v>1244</v>
      </c>
      <c r="H287" s="6" t="s">
        <v>1245</v>
      </c>
      <c r="I287" s="6" t="s">
        <v>1246</v>
      </c>
      <c r="J287" s="6" t="s">
        <v>1247</v>
      </c>
      <c r="K287" s="6" t="s">
        <v>574</v>
      </c>
      <c r="L287" s="6" t="s">
        <v>1319</v>
      </c>
    </row>
    <row r="288" spans="1:12">
      <c r="A288" s="6">
        <v>287</v>
      </c>
      <c r="B288" s="6" t="s">
        <v>46</v>
      </c>
      <c r="C288" s="6" t="s">
        <v>1240</v>
      </c>
      <c r="D288" s="6" t="s">
        <v>1241</v>
      </c>
      <c r="E288" s="6" t="s">
        <v>1248</v>
      </c>
      <c r="F288" s="6" t="s">
        <v>1249</v>
      </c>
      <c r="G288" s="6" t="s">
        <v>1250</v>
      </c>
      <c r="H288" s="6" t="s">
        <v>1251</v>
      </c>
      <c r="I288" s="6" t="s">
        <v>1252</v>
      </c>
      <c r="J288" s="6" t="s">
        <v>1247</v>
      </c>
      <c r="K288" s="6" t="s">
        <v>539</v>
      </c>
      <c r="L288" s="6" t="s">
        <v>1319</v>
      </c>
    </row>
    <row r="289" spans="1:12">
      <c r="A289" s="6">
        <v>288</v>
      </c>
      <c r="B289" s="6" t="s">
        <v>46</v>
      </c>
      <c r="C289" s="6" t="s">
        <v>1240</v>
      </c>
      <c r="D289" s="6" t="s">
        <v>1241</v>
      </c>
      <c r="E289" s="6" t="s">
        <v>1253</v>
      </c>
      <c r="F289" s="6" t="s">
        <v>1254</v>
      </c>
      <c r="G289" s="6" t="s">
        <v>1255</v>
      </c>
      <c r="H289" s="6" t="s">
        <v>1256</v>
      </c>
      <c r="I289" s="6" t="s">
        <v>1257</v>
      </c>
      <c r="J289" s="6" t="s">
        <v>1247</v>
      </c>
      <c r="K289" s="6" t="s">
        <v>539</v>
      </c>
      <c r="L289" s="6" t="s">
        <v>1319</v>
      </c>
    </row>
    <row r="290" spans="1:12">
      <c r="A290" s="6">
        <v>289</v>
      </c>
      <c r="B290" s="6" t="s">
        <v>46</v>
      </c>
      <c r="C290" s="6" t="s">
        <v>1258</v>
      </c>
      <c r="D290" s="6" t="s">
        <v>1259</v>
      </c>
      <c r="E290" s="6" t="s">
        <v>1260</v>
      </c>
      <c r="F290" s="6" t="s">
        <v>1261</v>
      </c>
      <c r="G290" s="6" t="s">
        <v>551</v>
      </c>
      <c r="H290" s="6" t="s">
        <v>552</v>
      </c>
      <c r="I290" s="6" t="s">
        <v>553</v>
      </c>
      <c r="J290" s="6" t="s">
        <v>554</v>
      </c>
      <c r="K290" s="6" t="s">
        <v>539</v>
      </c>
      <c r="L290" s="6" t="s">
        <v>1319</v>
      </c>
    </row>
    <row r="291" spans="1:12">
      <c r="A291" s="6">
        <v>290</v>
      </c>
      <c r="B291" s="6" t="s">
        <v>46</v>
      </c>
      <c r="C291" s="6" t="s">
        <v>1258</v>
      </c>
      <c r="D291" s="6" t="s">
        <v>1259</v>
      </c>
      <c r="E291" s="6" t="s">
        <v>1260</v>
      </c>
      <c r="F291" s="6" t="s">
        <v>1261</v>
      </c>
      <c r="G291" s="6" t="s">
        <v>555</v>
      </c>
      <c r="H291" s="6" t="s">
        <v>552</v>
      </c>
      <c r="I291" s="6" t="s">
        <v>553</v>
      </c>
      <c r="J291" s="6" t="s">
        <v>556</v>
      </c>
      <c r="K291" s="6" t="s">
        <v>539</v>
      </c>
      <c r="L291" s="6" t="s">
        <v>1319</v>
      </c>
    </row>
    <row r="292" spans="1:12">
      <c r="A292" s="6">
        <v>291</v>
      </c>
      <c r="B292" s="6" t="s">
        <v>46</v>
      </c>
      <c r="C292" s="6" t="s">
        <v>1258</v>
      </c>
      <c r="D292" s="6" t="s">
        <v>1259</v>
      </c>
      <c r="E292" s="6" t="s">
        <v>1260</v>
      </c>
      <c r="F292" s="6" t="s">
        <v>1261</v>
      </c>
      <c r="G292" s="6" t="s">
        <v>599</v>
      </c>
      <c r="H292" s="6" t="s">
        <v>600</v>
      </c>
      <c r="I292" s="6" t="s">
        <v>601</v>
      </c>
      <c r="J292" s="6" t="s">
        <v>602</v>
      </c>
      <c r="K292" s="6" t="s">
        <v>539</v>
      </c>
      <c r="L292" s="6" t="s">
        <v>1319</v>
      </c>
    </row>
    <row r="293" spans="1:12">
      <c r="A293" s="6">
        <v>292</v>
      </c>
      <c r="B293" s="6" t="s">
        <v>46</v>
      </c>
      <c r="C293" s="6" t="s">
        <v>1258</v>
      </c>
      <c r="D293" s="6" t="s">
        <v>1259</v>
      </c>
      <c r="E293" s="6" t="s">
        <v>1260</v>
      </c>
      <c r="F293" s="6" t="s">
        <v>1261</v>
      </c>
      <c r="G293" s="6" t="s">
        <v>748</v>
      </c>
      <c r="H293" s="6" t="s">
        <v>749</v>
      </c>
      <c r="I293" s="6" t="s">
        <v>750</v>
      </c>
      <c r="J293" s="6" t="s">
        <v>751</v>
      </c>
      <c r="K293" s="6" t="s">
        <v>539</v>
      </c>
      <c r="L293" s="6" t="s">
        <v>1319</v>
      </c>
    </row>
    <row r="294" spans="1:12">
      <c r="A294" s="6">
        <v>293</v>
      </c>
      <c r="B294" s="6" t="s">
        <v>46</v>
      </c>
      <c r="C294" s="6" t="s">
        <v>1258</v>
      </c>
      <c r="D294" s="6" t="s">
        <v>1259</v>
      </c>
      <c r="E294" s="6" t="s">
        <v>1262</v>
      </c>
      <c r="F294" s="6" t="s">
        <v>1263</v>
      </c>
      <c r="G294" s="6" t="s">
        <v>1264</v>
      </c>
      <c r="H294" s="6" t="s">
        <v>1265</v>
      </c>
      <c r="I294" s="6" t="s">
        <v>1266</v>
      </c>
      <c r="J294" s="6" t="s">
        <v>1267</v>
      </c>
      <c r="K294" s="6" t="s">
        <v>574</v>
      </c>
      <c r="L294" s="6" t="s">
        <v>1319</v>
      </c>
    </row>
    <row r="295" spans="1:12">
      <c r="A295" s="6">
        <v>294</v>
      </c>
      <c r="B295" s="6" t="s">
        <v>46</v>
      </c>
      <c r="C295" s="6" t="s">
        <v>1258</v>
      </c>
      <c r="D295" s="6" t="s">
        <v>1259</v>
      </c>
      <c r="E295" s="6" t="s">
        <v>1262</v>
      </c>
      <c r="F295" s="6" t="s">
        <v>1263</v>
      </c>
      <c r="G295" s="6" t="s">
        <v>1268</v>
      </c>
      <c r="H295" s="6" t="s">
        <v>1269</v>
      </c>
      <c r="I295" s="6" t="s">
        <v>1270</v>
      </c>
      <c r="J295" s="6" t="s">
        <v>1267</v>
      </c>
      <c r="K295" s="6" t="s">
        <v>539</v>
      </c>
      <c r="L295" s="6" t="s">
        <v>1319</v>
      </c>
    </row>
    <row r="296" spans="1:12">
      <c r="A296" s="6">
        <v>295</v>
      </c>
      <c r="B296" s="6" t="s">
        <v>46</v>
      </c>
      <c r="C296" s="6" t="s">
        <v>1258</v>
      </c>
      <c r="D296" s="6" t="s">
        <v>1259</v>
      </c>
      <c r="E296" s="6" t="s">
        <v>1271</v>
      </c>
      <c r="F296" s="6" t="s">
        <v>1272</v>
      </c>
      <c r="G296" s="6" t="s">
        <v>1273</v>
      </c>
      <c r="H296" s="6" t="s">
        <v>1274</v>
      </c>
      <c r="I296" s="6" t="s">
        <v>1275</v>
      </c>
      <c r="J296" s="6" t="s">
        <v>1267</v>
      </c>
      <c r="K296" s="6" t="s">
        <v>539</v>
      </c>
      <c r="L296" s="6" t="s">
        <v>1319</v>
      </c>
    </row>
    <row r="297" spans="1:12">
      <c r="A297" s="6">
        <v>296</v>
      </c>
      <c r="B297" s="6" t="s">
        <v>46</v>
      </c>
      <c r="C297" s="6" t="s">
        <v>1258</v>
      </c>
      <c r="D297" s="6" t="s">
        <v>1259</v>
      </c>
      <c r="E297" s="6" t="s">
        <v>1276</v>
      </c>
      <c r="F297" s="6" t="s">
        <v>1277</v>
      </c>
      <c r="G297" s="6" t="s">
        <v>1273</v>
      </c>
      <c r="H297" s="6" t="s">
        <v>1274</v>
      </c>
      <c r="I297" s="6" t="s">
        <v>1275</v>
      </c>
      <c r="J297" s="6" t="s">
        <v>1267</v>
      </c>
      <c r="K297" s="6" t="s">
        <v>539</v>
      </c>
      <c r="L297" s="6" t="s">
        <v>1319</v>
      </c>
    </row>
    <row r="298" spans="1:12">
      <c r="A298" s="6">
        <v>297</v>
      </c>
      <c r="B298" s="6" t="s">
        <v>46</v>
      </c>
      <c r="C298" s="6" t="s">
        <v>1258</v>
      </c>
      <c r="D298" s="6" t="s">
        <v>1259</v>
      </c>
      <c r="E298" s="6" t="s">
        <v>1276</v>
      </c>
      <c r="F298" s="6" t="s">
        <v>1277</v>
      </c>
      <c r="G298" s="6" t="s">
        <v>1278</v>
      </c>
      <c r="H298" s="6" t="s">
        <v>1279</v>
      </c>
      <c r="I298" s="6" t="s">
        <v>1280</v>
      </c>
      <c r="J298" s="6" t="s">
        <v>1267</v>
      </c>
      <c r="K298" s="6" t="s">
        <v>574</v>
      </c>
      <c r="L298" s="6" t="s">
        <v>1319</v>
      </c>
    </row>
    <row r="299" spans="1:12">
      <c r="A299" s="6">
        <v>298</v>
      </c>
      <c r="B299" s="6" t="s">
        <v>46</v>
      </c>
      <c r="C299" s="6" t="s">
        <v>1258</v>
      </c>
      <c r="D299" s="6" t="s">
        <v>1259</v>
      </c>
      <c r="E299" s="6" t="s">
        <v>1276</v>
      </c>
      <c r="F299" s="6" t="s">
        <v>1277</v>
      </c>
      <c r="G299" s="6" t="s">
        <v>1281</v>
      </c>
      <c r="H299" s="6" t="s">
        <v>1282</v>
      </c>
      <c r="I299" s="6" t="s">
        <v>1283</v>
      </c>
      <c r="J299" s="6" t="s">
        <v>1267</v>
      </c>
      <c r="K299" s="6" t="s">
        <v>539</v>
      </c>
      <c r="L299" s="6" t="s">
        <v>1319</v>
      </c>
    </row>
    <row r="300" spans="1:12">
      <c r="A300" s="6">
        <v>299</v>
      </c>
      <c r="B300" s="6" t="s">
        <v>46</v>
      </c>
      <c r="C300" s="6" t="s">
        <v>1284</v>
      </c>
      <c r="D300" s="6" t="s">
        <v>1285</v>
      </c>
      <c r="E300" s="6" t="s">
        <v>1286</v>
      </c>
      <c r="F300" s="6" t="s">
        <v>1287</v>
      </c>
      <c r="G300" s="6" t="s">
        <v>1288</v>
      </c>
      <c r="H300" s="6" t="s">
        <v>1289</v>
      </c>
      <c r="I300" s="6" t="s">
        <v>1290</v>
      </c>
      <c r="J300" s="6" t="s">
        <v>1291</v>
      </c>
      <c r="K300" s="6" t="s">
        <v>539</v>
      </c>
      <c r="L300" s="6" t="s">
        <v>1319</v>
      </c>
    </row>
    <row r="301" spans="1:12">
      <c r="A301" s="6">
        <v>300</v>
      </c>
      <c r="B301" s="6" t="s">
        <v>46</v>
      </c>
      <c r="C301" s="6" t="s">
        <v>1284</v>
      </c>
      <c r="D301" s="6" t="s">
        <v>1285</v>
      </c>
      <c r="E301" s="6" t="s">
        <v>1292</v>
      </c>
      <c r="F301" s="6" t="s">
        <v>1293</v>
      </c>
      <c r="G301" s="6" t="s">
        <v>1294</v>
      </c>
      <c r="H301" s="6" t="s">
        <v>1295</v>
      </c>
      <c r="I301" s="6" t="s">
        <v>1296</v>
      </c>
      <c r="J301" s="6" t="s">
        <v>1291</v>
      </c>
      <c r="K301" s="6" t="s">
        <v>539</v>
      </c>
      <c r="L301" s="6" t="s">
        <v>1319</v>
      </c>
    </row>
    <row r="302" spans="1:12">
      <c r="A302" s="6">
        <v>301</v>
      </c>
      <c r="B302" s="6" t="s">
        <v>46</v>
      </c>
      <c r="C302" s="6" t="s">
        <v>1284</v>
      </c>
      <c r="D302" s="6" t="s">
        <v>1285</v>
      </c>
      <c r="E302" s="6" t="s">
        <v>1292</v>
      </c>
      <c r="F302" s="6" t="s">
        <v>1293</v>
      </c>
      <c r="G302" s="6" t="s">
        <v>1297</v>
      </c>
      <c r="H302" s="6" t="s">
        <v>1295</v>
      </c>
      <c r="I302" s="6" t="s">
        <v>1296</v>
      </c>
      <c r="J302" s="6" t="s">
        <v>1291</v>
      </c>
      <c r="K302" s="6" t="s">
        <v>539</v>
      </c>
      <c r="L302" s="6" t="s">
        <v>1319</v>
      </c>
    </row>
    <row r="303" spans="1:12">
      <c r="A303" s="6">
        <v>302</v>
      </c>
      <c r="B303" s="6" t="s">
        <v>46</v>
      </c>
      <c r="C303" s="6" t="s">
        <v>1284</v>
      </c>
      <c r="D303" s="6" t="s">
        <v>1285</v>
      </c>
      <c r="E303" s="6" t="s">
        <v>1298</v>
      </c>
      <c r="F303" s="6" t="s">
        <v>1299</v>
      </c>
      <c r="G303" s="6" t="s">
        <v>1300</v>
      </c>
      <c r="H303" s="6" t="s">
        <v>1301</v>
      </c>
      <c r="I303" s="6" t="s">
        <v>1302</v>
      </c>
      <c r="J303" s="6" t="s">
        <v>1291</v>
      </c>
      <c r="K303" s="6" t="s">
        <v>579</v>
      </c>
      <c r="L303" s="6" t="s">
        <v>1319</v>
      </c>
    </row>
    <row r="304" spans="1:12">
      <c r="A304" s="6">
        <v>303</v>
      </c>
      <c r="B304" s="6" t="s">
        <v>46</v>
      </c>
      <c r="C304" s="6" t="s">
        <v>1284</v>
      </c>
      <c r="D304" s="6" t="s">
        <v>1285</v>
      </c>
      <c r="E304" s="6" t="s">
        <v>1298</v>
      </c>
      <c r="F304" s="6" t="s">
        <v>1299</v>
      </c>
      <c r="G304" s="6" t="s">
        <v>1294</v>
      </c>
      <c r="H304" s="6" t="s">
        <v>1295</v>
      </c>
      <c r="I304" s="6" t="s">
        <v>1296</v>
      </c>
      <c r="J304" s="6" t="s">
        <v>1291</v>
      </c>
      <c r="K304" s="6" t="s">
        <v>539</v>
      </c>
      <c r="L304" s="6" t="s">
        <v>1319</v>
      </c>
    </row>
    <row r="305" spans="1:12">
      <c r="A305" s="6">
        <v>304</v>
      </c>
      <c r="B305" s="6" t="s">
        <v>46</v>
      </c>
      <c r="C305" s="6" t="s">
        <v>1284</v>
      </c>
      <c r="D305" s="6" t="s">
        <v>1285</v>
      </c>
      <c r="E305" s="6" t="s">
        <v>1298</v>
      </c>
      <c r="F305" s="6" t="s">
        <v>1299</v>
      </c>
      <c r="G305" s="6" t="s">
        <v>1297</v>
      </c>
      <c r="H305" s="6" t="s">
        <v>1295</v>
      </c>
      <c r="I305" s="6" t="s">
        <v>1296</v>
      </c>
      <c r="J305" s="6" t="s">
        <v>1291</v>
      </c>
      <c r="K305" s="6" t="s">
        <v>539</v>
      </c>
      <c r="L305" s="6" t="s">
        <v>1319</v>
      </c>
    </row>
    <row r="306" spans="1:12">
      <c r="A306" s="6">
        <v>305</v>
      </c>
      <c r="B306" s="6" t="s">
        <v>46</v>
      </c>
      <c r="C306" s="6" t="s">
        <v>1284</v>
      </c>
      <c r="D306" s="6" t="s">
        <v>1285</v>
      </c>
      <c r="E306" s="6" t="s">
        <v>1303</v>
      </c>
      <c r="F306" s="6" t="s">
        <v>1304</v>
      </c>
      <c r="G306" s="6" t="s">
        <v>1288</v>
      </c>
      <c r="H306" s="6" t="s">
        <v>1289</v>
      </c>
      <c r="I306" s="6" t="s">
        <v>1290</v>
      </c>
      <c r="J306" s="6" t="s">
        <v>1291</v>
      </c>
      <c r="K306" s="6" t="s">
        <v>539</v>
      </c>
      <c r="L306" s="6" t="s">
        <v>1319</v>
      </c>
    </row>
    <row r="307" spans="1:12">
      <c r="A307" s="6">
        <v>306</v>
      </c>
      <c r="B307" s="6" t="s">
        <v>46</v>
      </c>
      <c r="C307" s="6" t="s">
        <v>1284</v>
      </c>
      <c r="D307" s="6" t="s">
        <v>1285</v>
      </c>
      <c r="E307" s="6" t="s">
        <v>1305</v>
      </c>
      <c r="F307" s="6" t="s">
        <v>1306</v>
      </c>
      <c r="G307" s="6" t="s">
        <v>1307</v>
      </c>
      <c r="H307" s="6" t="s">
        <v>1308</v>
      </c>
      <c r="I307" s="6" t="s">
        <v>1309</v>
      </c>
      <c r="J307" s="6" t="s">
        <v>1291</v>
      </c>
      <c r="K307" s="6" t="s">
        <v>539</v>
      </c>
      <c r="L307" s="6" t="s">
        <v>1319</v>
      </c>
    </row>
    <row r="308" spans="1:12">
      <c r="A308" s="6">
        <v>307</v>
      </c>
      <c r="B308" s="6" t="s">
        <v>46</v>
      </c>
      <c r="C308" s="6" t="s">
        <v>1284</v>
      </c>
      <c r="D308" s="6" t="s">
        <v>1285</v>
      </c>
      <c r="E308" s="6" t="s">
        <v>1305</v>
      </c>
      <c r="F308" s="6" t="s">
        <v>1306</v>
      </c>
      <c r="G308" s="6" t="s">
        <v>1310</v>
      </c>
      <c r="H308" s="6" t="s">
        <v>1311</v>
      </c>
      <c r="I308" s="6" t="s">
        <v>1312</v>
      </c>
      <c r="J308" s="6" t="s">
        <v>1291</v>
      </c>
      <c r="K308" s="6" t="s">
        <v>539</v>
      </c>
      <c r="L308" s="6" t="s">
        <v>1319</v>
      </c>
    </row>
    <row r="309" spans="1:12">
      <c r="A309" s="6">
        <v>308</v>
      </c>
      <c r="B309" s="6" t="s">
        <v>46</v>
      </c>
      <c r="C309" s="6" t="s">
        <v>1284</v>
      </c>
      <c r="D309" s="6" t="s">
        <v>1285</v>
      </c>
      <c r="E309" s="6" t="s">
        <v>1305</v>
      </c>
      <c r="F309" s="6" t="s">
        <v>1306</v>
      </c>
      <c r="G309" s="6" t="s">
        <v>1288</v>
      </c>
      <c r="H309" s="6" t="s">
        <v>1289</v>
      </c>
      <c r="I309" s="6" t="s">
        <v>1290</v>
      </c>
      <c r="J309" s="6" t="s">
        <v>1291</v>
      </c>
      <c r="K309" s="6" t="s">
        <v>539</v>
      </c>
      <c r="L309" s="6" t="s">
        <v>1319</v>
      </c>
    </row>
    <row r="310" spans="1:12">
      <c r="A310" s="6">
        <v>309</v>
      </c>
      <c r="B310" s="6" t="s">
        <v>46</v>
      </c>
      <c r="C310" s="6" t="s">
        <v>1284</v>
      </c>
      <c r="D310" s="6" t="s">
        <v>1285</v>
      </c>
      <c r="E310" s="6" t="s">
        <v>1313</v>
      </c>
      <c r="F310" s="6" t="s">
        <v>1314</v>
      </c>
      <c r="G310" s="6" t="s">
        <v>1294</v>
      </c>
      <c r="H310" s="6" t="s">
        <v>1295</v>
      </c>
      <c r="I310" s="6" t="s">
        <v>1296</v>
      </c>
      <c r="J310" s="6" t="s">
        <v>1291</v>
      </c>
      <c r="K310" s="6" t="s">
        <v>539</v>
      </c>
      <c r="L310" s="6" t="s">
        <v>1319</v>
      </c>
    </row>
    <row r="311" spans="1:12">
      <c r="A311" s="6">
        <v>310</v>
      </c>
      <c r="B311" s="6" t="s">
        <v>46</v>
      </c>
      <c r="C311" s="6" t="s">
        <v>1284</v>
      </c>
      <c r="D311" s="6" t="s">
        <v>1285</v>
      </c>
      <c r="E311" s="6" t="s">
        <v>1313</v>
      </c>
      <c r="F311" s="6" t="s">
        <v>1314</v>
      </c>
      <c r="G311" s="6" t="s">
        <v>1297</v>
      </c>
      <c r="H311" s="6" t="s">
        <v>1295</v>
      </c>
      <c r="I311" s="6" t="s">
        <v>1296</v>
      </c>
      <c r="J311" s="6" t="s">
        <v>1291</v>
      </c>
      <c r="K311" s="6" t="s">
        <v>539</v>
      </c>
      <c r="L311" s="6" t="s">
        <v>1319</v>
      </c>
    </row>
    <row r="312" spans="1:12">
      <c r="A312" s="6">
        <v>311</v>
      </c>
      <c r="B312" s="6" t="s">
        <v>46</v>
      </c>
      <c r="C312" s="6" t="s">
        <v>1315</v>
      </c>
      <c r="D312" s="6" t="s">
        <v>1316</v>
      </c>
      <c r="E312" s="6" t="s">
        <v>1317</v>
      </c>
      <c r="F312" s="6" t="s">
        <v>1318</v>
      </c>
      <c r="G312" s="6" t="s">
        <v>535</v>
      </c>
      <c r="H312" s="6" t="s">
        <v>536</v>
      </c>
      <c r="I312" s="6" t="s">
        <v>537</v>
      </c>
      <c r="J312" s="6" t="s">
        <v>538</v>
      </c>
      <c r="K312" s="6" t="s">
        <v>539</v>
      </c>
      <c r="L312" s="6" t="s">
        <v>1319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87"/>
  </cols>
  <sheetData/>
  <sheetProtection formatColumns="0" formatRows="0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5"/>
  <sheetViews>
    <sheetView showGridLines="0" topLeftCell="C22" zoomScaleNormal="100" workbookViewId="0">
      <selection activeCell="F24" sqref="F24"/>
    </sheetView>
  </sheetViews>
  <sheetFormatPr defaultRowHeight="11.25"/>
  <cols>
    <col min="1" max="2" width="10.7109375" style="152" hidden="1" customWidth="1"/>
    <col min="3" max="3" width="3.7109375" style="24" customWidth="1"/>
    <col min="4" max="4" width="3.7109375" style="28" customWidth="1"/>
    <col min="5" max="5" width="38.140625" style="28" customWidth="1"/>
    <col min="6" max="6" width="50.7109375" style="28" customWidth="1"/>
    <col min="7" max="7" width="3.7109375" style="27" customWidth="1"/>
    <col min="8" max="8" width="9.140625" style="28"/>
    <col min="9" max="9" width="9.140625" style="89" customWidth="1"/>
    <col min="10" max="16384" width="9.140625" style="28"/>
  </cols>
  <sheetData>
    <row r="1" spans="1:12" s="22" customFormat="1" ht="13.5" hidden="1" customHeight="1">
      <c r="A1" s="151"/>
      <c r="B1" s="152"/>
      <c r="F1" s="65">
        <v>26649841</v>
      </c>
      <c r="G1" s="23"/>
      <c r="I1" s="89"/>
      <c r="L1" s="163"/>
    </row>
    <row r="2" spans="1:12" s="22" customFormat="1" ht="12" hidden="1" customHeight="1">
      <c r="A2" s="151"/>
      <c r="B2" s="152"/>
      <c r="G2" s="23"/>
      <c r="I2" s="89"/>
    </row>
    <row r="3" spans="1:12" hidden="1"/>
    <row r="4" spans="1:12">
      <c r="D4" s="25"/>
      <c r="E4" s="26"/>
      <c r="F4" s="231" t="e">
        <f ca="1">version</f>
        <v>#NAME?</v>
      </c>
    </row>
    <row r="5" spans="1:12" ht="32.25" customHeight="1">
      <c r="D5" s="29"/>
      <c r="E5" s="306" t="s">
        <v>302</v>
      </c>
      <c r="F5" s="307"/>
      <c r="G5" s="30"/>
    </row>
    <row r="6" spans="1:12">
      <c r="D6" s="25"/>
      <c r="E6" s="31"/>
      <c r="F6" s="32"/>
      <c r="G6" s="30"/>
    </row>
    <row r="7" spans="1:12" ht="19.5">
      <c r="D7" s="29"/>
      <c r="E7" s="31" t="s">
        <v>8</v>
      </c>
      <c r="F7" s="67" t="s">
        <v>46</v>
      </c>
      <c r="G7" s="30"/>
    </row>
    <row r="8" spans="1:12">
      <c r="A8" s="153"/>
      <c r="D8" s="33"/>
      <c r="E8" s="31"/>
      <c r="F8" s="34"/>
      <c r="G8" s="35"/>
    </row>
    <row r="9" spans="1:12" ht="19.5">
      <c r="D9" s="29"/>
      <c r="E9" s="122" t="s">
        <v>190</v>
      </c>
      <c r="F9" s="88" t="s">
        <v>157</v>
      </c>
      <c r="G9" s="25"/>
    </row>
    <row r="10" spans="1:12">
      <c r="A10" s="153"/>
      <c r="D10" s="33"/>
      <c r="E10" s="31"/>
      <c r="F10" s="34"/>
      <c r="G10" s="35"/>
    </row>
    <row r="11" spans="1:12" ht="33.75">
      <c r="D11" s="29"/>
      <c r="E11" s="122" t="s">
        <v>221</v>
      </c>
      <c r="F11" s="123" t="s">
        <v>32</v>
      </c>
      <c r="G11" s="25"/>
    </row>
    <row r="12" spans="1:12">
      <c r="A12" s="153"/>
      <c r="D12" s="33"/>
      <c r="E12" s="31"/>
      <c r="F12" s="34"/>
      <c r="G12" s="35"/>
    </row>
    <row r="13" spans="1:12" ht="20.100000000000001" customHeight="1">
      <c r="A13" s="153"/>
      <c r="D13" s="33"/>
      <c r="E13" s="31"/>
      <c r="F13" s="55" t="s">
        <v>215</v>
      </c>
      <c r="G13" s="35"/>
    </row>
    <row r="14" spans="1:12" ht="22.5">
      <c r="A14" s="154"/>
      <c r="D14" s="29"/>
      <c r="E14" s="122" t="s">
        <v>216</v>
      </c>
      <c r="F14" s="120" t="s">
        <v>2033</v>
      </c>
      <c r="G14" s="35"/>
    </row>
    <row r="15" spans="1:12" ht="22.5">
      <c r="D15" s="29"/>
      <c r="E15" s="122" t="s">
        <v>217</v>
      </c>
      <c r="F15" s="120" t="s">
        <v>2034</v>
      </c>
      <c r="G15" s="25"/>
    </row>
    <row r="16" spans="1:12">
      <c r="A16" s="153"/>
      <c r="D16" s="33"/>
      <c r="E16" s="31"/>
      <c r="F16" s="34"/>
      <c r="G16" s="35"/>
    </row>
    <row r="17" spans="1:10" ht="33.75">
      <c r="D17" s="29"/>
      <c r="E17" s="122" t="s">
        <v>117</v>
      </c>
      <c r="F17" s="123" t="s">
        <v>32</v>
      </c>
      <c r="G17" s="25"/>
    </row>
    <row r="18" spans="1:10" ht="30" customHeight="1">
      <c r="C18" s="37"/>
      <c r="D18" s="33"/>
      <c r="E18" s="39"/>
      <c r="F18" s="34"/>
      <c r="G18" s="36"/>
    </row>
    <row r="19" spans="1:10" ht="19.5">
      <c r="C19" s="37"/>
      <c r="D19" s="38"/>
      <c r="E19" s="39" t="s">
        <v>27</v>
      </c>
      <c r="F19" s="45" t="s">
        <v>621</v>
      </c>
      <c r="G19" s="36"/>
      <c r="J19" s="44"/>
    </row>
    <row r="20" spans="1:10" ht="19.5">
      <c r="C20" s="37"/>
      <c r="D20" s="38"/>
      <c r="E20" s="78" t="s">
        <v>159</v>
      </c>
      <c r="F20" s="85"/>
      <c r="G20" s="36"/>
      <c r="J20" s="44"/>
    </row>
    <row r="21" spans="1:10" ht="19.5">
      <c r="C21" s="37"/>
      <c r="D21" s="38"/>
      <c r="E21" s="39" t="s">
        <v>9</v>
      </c>
      <c r="F21" s="45" t="s">
        <v>622</v>
      </c>
      <c r="G21" s="36"/>
      <c r="J21" s="44"/>
    </row>
    <row r="22" spans="1:10" ht="19.5">
      <c r="C22" s="37"/>
      <c r="D22" s="38"/>
      <c r="E22" s="39" t="s">
        <v>10</v>
      </c>
      <c r="F22" s="45" t="s">
        <v>612</v>
      </c>
      <c r="G22" s="36"/>
      <c r="H22" s="40"/>
      <c r="J22" s="44"/>
    </row>
    <row r="23" spans="1:10" ht="3.75" customHeight="1">
      <c r="A23" s="153"/>
      <c r="D23" s="33"/>
      <c r="E23" s="31"/>
      <c r="F23" s="34"/>
      <c r="G23" s="35"/>
    </row>
    <row r="24" spans="1:10" ht="20.100000000000001" customHeight="1">
      <c r="D24" s="29"/>
      <c r="E24" s="31" t="s">
        <v>28</v>
      </c>
      <c r="F24" s="183" t="s">
        <v>579</v>
      </c>
      <c r="G24" s="25"/>
    </row>
    <row r="25" spans="1:10">
      <c r="A25" s="153"/>
      <c r="D25" s="33"/>
      <c r="E25" s="31"/>
      <c r="F25" s="34"/>
      <c r="G25" s="35"/>
    </row>
    <row r="26" spans="1:10" ht="20.100000000000001" customHeight="1">
      <c r="A26" s="153"/>
      <c r="D26" s="33"/>
      <c r="E26" s="78" t="s">
        <v>325</v>
      </c>
      <c r="F26" s="187" t="s">
        <v>327</v>
      </c>
      <c r="G26" s="35"/>
    </row>
    <row r="27" spans="1:10" ht="3" customHeight="1">
      <c r="A27" s="153"/>
      <c r="D27" s="33"/>
      <c r="E27" s="31"/>
      <c r="F27" s="34"/>
      <c r="G27" s="35"/>
    </row>
    <row r="28" spans="1:10" ht="20.100000000000001" customHeight="1">
      <c r="A28" s="153"/>
      <c r="D28" s="33"/>
      <c r="E28" s="122" t="s">
        <v>218</v>
      </c>
      <c r="F28" s="124" t="s">
        <v>160</v>
      </c>
      <c r="G28" s="35"/>
    </row>
    <row r="29" spans="1:10" ht="20.100000000000001" customHeight="1">
      <c r="A29" s="153"/>
      <c r="D29" s="33"/>
      <c r="E29" s="31"/>
      <c r="F29" s="166" t="s">
        <v>235</v>
      </c>
      <c r="G29" s="35"/>
    </row>
    <row r="30" spans="1:10" ht="20.100000000000001" customHeight="1">
      <c r="A30" s="153"/>
      <c r="D30" s="33"/>
      <c r="E30" s="122" t="s">
        <v>241</v>
      </c>
      <c r="F30" s="124" t="s">
        <v>236</v>
      </c>
      <c r="G30" s="35"/>
    </row>
    <row r="31" spans="1:10" ht="20.100000000000001" customHeight="1">
      <c r="A31" s="153"/>
      <c r="D31" s="33"/>
      <c r="E31" s="122" t="s">
        <v>242</v>
      </c>
      <c r="F31" s="124" t="s">
        <v>236</v>
      </c>
      <c r="G31" s="35"/>
    </row>
    <row r="32" spans="1:10" ht="20.100000000000001" customHeight="1">
      <c r="A32" s="153"/>
      <c r="D32" s="33"/>
      <c r="E32" s="122" t="s">
        <v>243</v>
      </c>
      <c r="F32" s="124" t="s">
        <v>247</v>
      </c>
      <c r="G32" s="35"/>
    </row>
    <row r="33" spans="1:7" ht="20.100000000000001" customHeight="1">
      <c r="A33" s="153"/>
      <c r="D33" s="33"/>
      <c r="E33" s="122" t="s">
        <v>244</v>
      </c>
      <c r="F33" s="124" t="s">
        <v>236</v>
      </c>
      <c r="G33" s="35"/>
    </row>
    <row r="34" spans="1:7">
      <c r="A34" s="153"/>
      <c r="D34" s="33"/>
      <c r="E34" s="31"/>
      <c r="F34" s="34"/>
      <c r="G34" s="35"/>
    </row>
    <row r="35" spans="1:7" ht="20.100000000000001" customHeight="1">
      <c r="A35" s="153"/>
      <c r="D35" s="33"/>
      <c r="E35" s="78" t="s">
        <v>245</v>
      </c>
      <c r="F35" s="123" t="s">
        <v>32</v>
      </c>
      <c r="G35" s="35"/>
    </row>
    <row r="36" spans="1:7">
      <c r="A36" s="153"/>
      <c r="D36" s="33"/>
      <c r="E36" s="31"/>
      <c r="F36" s="34"/>
      <c r="G36" s="35"/>
    </row>
    <row r="37" spans="1:7" ht="33.75">
      <c r="A37" s="153"/>
      <c r="D37" s="33"/>
      <c r="E37" s="263" t="s">
        <v>520</v>
      </c>
      <c r="F37" s="123" t="s">
        <v>31</v>
      </c>
      <c r="G37" s="35"/>
    </row>
    <row r="38" spans="1:7">
      <c r="A38" s="153"/>
      <c r="D38" s="33"/>
      <c r="E38" s="31"/>
      <c r="F38" s="34"/>
      <c r="G38" s="35"/>
    </row>
    <row r="39" spans="1:7" ht="20.100000000000001" customHeight="1">
      <c r="A39" s="155"/>
      <c r="D39" s="25"/>
      <c r="F39" s="55" t="s">
        <v>29</v>
      </c>
      <c r="G39" s="35"/>
    </row>
    <row r="40" spans="1:7" ht="22.5">
      <c r="A40" s="155"/>
      <c r="B40" s="156"/>
      <c r="D40" s="42"/>
      <c r="E40" s="41" t="s">
        <v>25</v>
      </c>
      <c r="F40" s="268" t="s">
        <v>2035</v>
      </c>
      <c r="G40" s="35"/>
    </row>
    <row r="41" spans="1:7" ht="22.5">
      <c r="A41" s="155"/>
      <c r="B41" s="156"/>
      <c r="D41" s="42"/>
      <c r="E41" s="41" t="s">
        <v>26</v>
      </c>
      <c r="F41" s="268" t="s">
        <v>2035</v>
      </c>
      <c r="G41" s="35"/>
    </row>
    <row r="42" spans="1:7" ht="13.5" customHeight="1">
      <c r="D42" s="29"/>
      <c r="E42" s="31"/>
      <c r="F42" s="54"/>
      <c r="G42" s="25"/>
    </row>
    <row r="43" spans="1:7" ht="20.100000000000001" customHeight="1">
      <c r="A43" s="155"/>
      <c r="D43" s="25"/>
      <c r="F43" s="55" t="s">
        <v>119</v>
      </c>
      <c r="G43" s="35"/>
    </row>
    <row r="44" spans="1:7" ht="20.100000000000001" customHeight="1">
      <c r="A44" s="155"/>
      <c r="B44" s="156"/>
      <c r="D44" s="42"/>
      <c r="E44" s="56" t="s">
        <v>34</v>
      </c>
      <c r="F44" s="268" t="s">
        <v>2036</v>
      </c>
      <c r="G44" s="35"/>
    </row>
    <row r="45" spans="1:7" ht="20.100000000000001" customHeight="1">
      <c r="A45" s="155"/>
      <c r="B45" s="156"/>
      <c r="D45" s="42"/>
      <c r="E45" s="56" t="s">
        <v>118</v>
      </c>
      <c r="F45" s="268" t="s">
        <v>2037</v>
      </c>
      <c r="G45" s="35"/>
    </row>
    <row r="46" spans="1:7" ht="13.5" customHeight="1">
      <c r="D46" s="29"/>
      <c r="E46" s="31"/>
      <c r="F46" s="54"/>
      <c r="G46" s="25"/>
    </row>
    <row r="47" spans="1:7" ht="20.100000000000001" customHeight="1">
      <c r="A47" s="155"/>
      <c r="D47" s="25"/>
      <c r="F47" s="55" t="s">
        <v>120</v>
      </c>
      <c r="G47" s="35"/>
    </row>
    <row r="48" spans="1:7" ht="20.100000000000001" customHeight="1">
      <c r="A48" s="155"/>
      <c r="B48" s="156"/>
      <c r="D48" s="42"/>
      <c r="E48" s="56" t="s">
        <v>34</v>
      </c>
      <c r="F48" s="268" t="s">
        <v>2038</v>
      </c>
      <c r="G48" s="35"/>
    </row>
    <row r="49" spans="1:7" ht="20.100000000000001" customHeight="1">
      <c r="A49" s="155"/>
      <c r="B49" s="156"/>
      <c r="D49" s="42"/>
      <c r="E49" s="56" t="s">
        <v>118</v>
      </c>
      <c r="F49" s="43" t="s">
        <v>2037</v>
      </c>
      <c r="G49" s="35"/>
    </row>
    <row r="50" spans="1:7" ht="13.5" customHeight="1">
      <c r="D50" s="29"/>
      <c r="E50" s="31"/>
      <c r="F50" s="54"/>
      <c r="G50" s="25"/>
    </row>
    <row r="51" spans="1:7" ht="20.100000000000001" customHeight="1">
      <c r="A51" s="155"/>
      <c r="D51" s="25"/>
      <c r="F51" s="55" t="s">
        <v>121</v>
      </c>
      <c r="G51" s="35"/>
    </row>
    <row r="52" spans="1:7" ht="20.100000000000001" customHeight="1">
      <c r="A52" s="155"/>
      <c r="B52" s="156"/>
      <c r="D52" s="42"/>
      <c r="E52" s="41" t="s">
        <v>34</v>
      </c>
      <c r="F52" s="268" t="s">
        <v>2039</v>
      </c>
      <c r="G52" s="35"/>
    </row>
    <row r="53" spans="1:7" ht="20.100000000000001" customHeight="1">
      <c r="A53" s="155"/>
      <c r="B53" s="156"/>
      <c r="D53" s="42"/>
      <c r="E53" s="41" t="s">
        <v>35</v>
      </c>
      <c r="F53" s="268" t="s">
        <v>2040</v>
      </c>
      <c r="G53" s="35"/>
    </row>
    <row r="54" spans="1:7" ht="20.100000000000001" customHeight="1">
      <c r="A54" s="155"/>
      <c r="B54" s="156"/>
      <c r="D54" s="42"/>
      <c r="E54" s="56" t="s">
        <v>118</v>
      </c>
      <c r="F54" s="43" t="s">
        <v>2037</v>
      </c>
      <c r="G54" s="35"/>
    </row>
    <row r="55" spans="1:7" ht="20.100000000000001" customHeight="1">
      <c r="A55" s="155"/>
      <c r="B55" s="156"/>
      <c r="D55" s="42"/>
      <c r="E55" s="41" t="s">
        <v>36</v>
      </c>
      <c r="F55" s="43" t="s">
        <v>2041</v>
      </c>
      <c r="G55" s="35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5"/>
    <dataValidation type="textLength" operator="lessThanOrEqual" allowBlank="1" showInputMessage="1" showErrorMessage="1" errorTitle="Ошибка" error="Допускается ввод не более 900 символов!" sqref="F52:F55 F48:F49 F44:F45 F40:F41 F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0:F31 F33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2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 F3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0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91"/>
  <sheetViews>
    <sheetView showGridLines="0" zoomScaleNormal="100" workbookViewId="0"/>
  </sheetViews>
  <sheetFormatPr defaultRowHeight="11.25"/>
  <sheetData>
    <row r="1" spans="1:4">
      <c r="A1" t="s">
        <v>186</v>
      </c>
      <c r="B1" t="s">
        <v>183</v>
      </c>
      <c r="C1" t="s">
        <v>184</v>
      </c>
      <c r="D1" t="s">
        <v>185</v>
      </c>
    </row>
    <row r="2" spans="1:4">
      <c r="A2">
        <v>1</v>
      </c>
      <c r="B2" t="s">
        <v>1320</v>
      </c>
      <c r="C2" t="s">
        <v>1322</v>
      </c>
      <c r="D2" t="s">
        <v>1323</v>
      </c>
    </row>
    <row r="3" spans="1:4">
      <c r="A3">
        <v>2</v>
      </c>
      <c r="B3" t="s">
        <v>1320</v>
      </c>
      <c r="C3" t="s">
        <v>1320</v>
      </c>
      <c r="D3" t="s">
        <v>1321</v>
      </c>
    </row>
    <row r="4" spans="1:4">
      <c r="A4">
        <v>3</v>
      </c>
      <c r="B4" t="s">
        <v>1320</v>
      </c>
      <c r="C4" t="s">
        <v>1324</v>
      </c>
      <c r="D4" t="s">
        <v>1325</v>
      </c>
    </row>
    <row r="5" spans="1:4">
      <c r="A5">
        <v>4</v>
      </c>
      <c r="B5" t="s">
        <v>1320</v>
      </c>
      <c r="C5" t="s">
        <v>1326</v>
      </c>
      <c r="D5" t="s">
        <v>1327</v>
      </c>
    </row>
    <row r="6" spans="1:4">
      <c r="A6">
        <v>5</v>
      </c>
      <c r="B6" t="s">
        <v>1320</v>
      </c>
      <c r="C6" t="s">
        <v>1328</v>
      </c>
      <c r="D6" t="s">
        <v>1329</v>
      </c>
    </row>
    <row r="7" spans="1:4">
      <c r="A7">
        <v>6</v>
      </c>
      <c r="B7" t="s">
        <v>1320</v>
      </c>
      <c r="C7" t="s">
        <v>1330</v>
      </c>
      <c r="D7" t="s">
        <v>1331</v>
      </c>
    </row>
    <row r="8" spans="1:4">
      <c r="A8">
        <v>7</v>
      </c>
      <c r="B8" t="s">
        <v>1320</v>
      </c>
      <c r="C8" t="s">
        <v>1332</v>
      </c>
      <c r="D8" t="s">
        <v>1333</v>
      </c>
    </row>
    <row r="9" spans="1:4">
      <c r="A9">
        <v>8</v>
      </c>
      <c r="B9" t="s">
        <v>1320</v>
      </c>
      <c r="C9" t="s">
        <v>1334</v>
      </c>
      <c r="D9" t="s">
        <v>1335</v>
      </c>
    </row>
    <row r="10" spans="1:4">
      <c r="A10">
        <v>9</v>
      </c>
      <c r="B10" t="s">
        <v>1320</v>
      </c>
      <c r="C10" t="s">
        <v>1336</v>
      </c>
      <c r="D10" t="s">
        <v>1337</v>
      </c>
    </row>
    <row r="11" spans="1:4">
      <c r="A11">
        <v>10</v>
      </c>
      <c r="B11" t="s">
        <v>1320</v>
      </c>
      <c r="C11" t="s">
        <v>1338</v>
      </c>
      <c r="D11" t="s">
        <v>1339</v>
      </c>
    </row>
    <row r="12" spans="1:4">
      <c r="A12">
        <v>11</v>
      </c>
      <c r="B12" t="s">
        <v>531</v>
      </c>
      <c r="C12" t="s">
        <v>531</v>
      </c>
      <c r="D12" t="s">
        <v>532</v>
      </c>
    </row>
    <row r="13" spans="1:4">
      <c r="A13">
        <v>12</v>
      </c>
      <c r="B13" t="s">
        <v>531</v>
      </c>
      <c r="C13" t="s">
        <v>533</v>
      </c>
      <c r="D13" t="s">
        <v>534</v>
      </c>
    </row>
    <row r="14" spans="1:4">
      <c r="A14">
        <v>13</v>
      </c>
      <c r="B14" t="s">
        <v>531</v>
      </c>
      <c r="C14" t="s">
        <v>1340</v>
      </c>
      <c r="D14" t="s">
        <v>1341</v>
      </c>
    </row>
    <row r="15" spans="1:4">
      <c r="A15">
        <v>14</v>
      </c>
      <c r="B15" t="s">
        <v>531</v>
      </c>
      <c r="C15" t="s">
        <v>1342</v>
      </c>
      <c r="D15" t="s">
        <v>1343</v>
      </c>
    </row>
    <row r="16" spans="1:4">
      <c r="A16">
        <v>15</v>
      </c>
      <c r="B16" t="s">
        <v>531</v>
      </c>
      <c r="C16" t="s">
        <v>1344</v>
      </c>
      <c r="D16" t="s">
        <v>1345</v>
      </c>
    </row>
    <row r="17" spans="1:4">
      <c r="A17">
        <v>16</v>
      </c>
      <c r="B17" t="s">
        <v>531</v>
      </c>
      <c r="C17" t="s">
        <v>1346</v>
      </c>
      <c r="D17" t="s">
        <v>1347</v>
      </c>
    </row>
    <row r="18" spans="1:4">
      <c r="A18">
        <v>17</v>
      </c>
      <c r="B18" t="s">
        <v>531</v>
      </c>
      <c r="C18" t="s">
        <v>1348</v>
      </c>
      <c r="D18" t="s">
        <v>1349</v>
      </c>
    </row>
    <row r="19" spans="1:4">
      <c r="A19">
        <v>18</v>
      </c>
      <c r="B19" t="s">
        <v>531</v>
      </c>
      <c r="C19" t="s">
        <v>1350</v>
      </c>
      <c r="D19" t="s">
        <v>1351</v>
      </c>
    </row>
    <row r="20" spans="1:4">
      <c r="A20">
        <v>19</v>
      </c>
      <c r="B20" t="s">
        <v>531</v>
      </c>
      <c r="C20" t="s">
        <v>1352</v>
      </c>
      <c r="D20" t="s">
        <v>1353</v>
      </c>
    </row>
    <row r="21" spans="1:4">
      <c r="A21">
        <v>20</v>
      </c>
      <c r="B21" t="s">
        <v>531</v>
      </c>
      <c r="C21" t="s">
        <v>1354</v>
      </c>
      <c r="D21" t="s">
        <v>1355</v>
      </c>
    </row>
    <row r="22" spans="1:4">
      <c r="A22">
        <v>21</v>
      </c>
      <c r="B22" t="s">
        <v>531</v>
      </c>
      <c r="C22" t="s">
        <v>1356</v>
      </c>
      <c r="D22" t="s">
        <v>1357</v>
      </c>
    </row>
    <row r="23" spans="1:4">
      <c r="A23">
        <v>22</v>
      </c>
      <c r="B23" t="s">
        <v>531</v>
      </c>
      <c r="C23" t="s">
        <v>1358</v>
      </c>
      <c r="D23" t="s">
        <v>1359</v>
      </c>
    </row>
    <row r="24" spans="1:4">
      <c r="A24">
        <v>23</v>
      </c>
      <c r="B24" t="s">
        <v>531</v>
      </c>
      <c r="C24" t="s">
        <v>1360</v>
      </c>
      <c r="D24" t="s">
        <v>1361</v>
      </c>
    </row>
    <row r="25" spans="1:4">
      <c r="A25">
        <v>24</v>
      </c>
      <c r="B25" t="s">
        <v>547</v>
      </c>
      <c r="C25" t="s">
        <v>1362</v>
      </c>
      <c r="D25" t="s">
        <v>1363</v>
      </c>
    </row>
    <row r="26" spans="1:4">
      <c r="A26">
        <v>25</v>
      </c>
      <c r="B26" t="s">
        <v>547</v>
      </c>
      <c r="C26" t="s">
        <v>1364</v>
      </c>
      <c r="D26" t="s">
        <v>1365</v>
      </c>
    </row>
    <row r="27" spans="1:4">
      <c r="A27">
        <v>26</v>
      </c>
      <c r="B27" t="s">
        <v>547</v>
      </c>
      <c r="C27" t="s">
        <v>1366</v>
      </c>
      <c r="D27" t="s">
        <v>1367</v>
      </c>
    </row>
    <row r="28" spans="1:4">
      <c r="A28">
        <v>27</v>
      </c>
      <c r="B28" t="s">
        <v>547</v>
      </c>
      <c r="C28" t="s">
        <v>547</v>
      </c>
      <c r="D28" t="s">
        <v>548</v>
      </c>
    </row>
    <row r="29" spans="1:4">
      <c r="A29">
        <v>28</v>
      </c>
      <c r="B29" t="s">
        <v>547</v>
      </c>
      <c r="C29" t="s">
        <v>1368</v>
      </c>
      <c r="D29" t="s">
        <v>1369</v>
      </c>
    </row>
    <row r="30" spans="1:4">
      <c r="A30">
        <v>29</v>
      </c>
      <c r="B30" t="s">
        <v>547</v>
      </c>
      <c r="C30" t="s">
        <v>1370</v>
      </c>
      <c r="D30" t="s">
        <v>1371</v>
      </c>
    </row>
    <row r="31" spans="1:4">
      <c r="A31">
        <v>30</v>
      </c>
      <c r="B31" t="s">
        <v>547</v>
      </c>
      <c r="C31" t="s">
        <v>549</v>
      </c>
      <c r="D31" t="s">
        <v>550</v>
      </c>
    </row>
    <row r="32" spans="1:4">
      <c r="A32">
        <v>31</v>
      </c>
      <c r="B32" t="s">
        <v>547</v>
      </c>
      <c r="C32" t="s">
        <v>1372</v>
      </c>
      <c r="D32" t="s">
        <v>1373</v>
      </c>
    </row>
    <row r="33" spans="1:4">
      <c r="A33">
        <v>32</v>
      </c>
      <c r="B33" t="s">
        <v>547</v>
      </c>
      <c r="C33" t="s">
        <v>1374</v>
      </c>
      <c r="D33" t="s">
        <v>1375</v>
      </c>
    </row>
    <row r="34" spans="1:4">
      <c r="A34">
        <v>33</v>
      </c>
      <c r="B34" t="s">
        <v>547</v>
      </c>
      <c r="C34" t="s">
        <v>1376</v>
      </c>
      <c r="D34" t="s">
        <v>1377</v>
      </c>
    </row>
    <row r="35" spans="1:4">
      <c r="A35">
        <v>34</v>
      </c>
      <c r="B35" t="s">
        <v>547</v>
      </c>
      <c r="C35" t="s">
        <v>1378</v>
      </c>
      <c r="D35" t="s">
        <v>1379</v>
      </c>
    </row>
    <row r="36" spans="1:4">
      <c r="A36">
        <v>35</v>
      </c>
      <c r="B36" t="s">
        <v>547</v>
      </c>
      <c r="C36" t="s">
        <v>1380</v>
      </c>
      <c r="D36" t="s">
        <v>1381</v>
      </c>
    </row>
    <row r="37" spans="1:4">
      <c r="A37">
        <v>36</v>
      </c>
      <c r="B37" t="s">
        <v>547</v>
      </c>
      <c r="C37" t="s">
        <v>1382</v>
      </c>
      <c r="D37" t="s">
        <v>1383</v>
      </c>
    </row>
    <row r="38" spans="1:4">
      <c r="A38">
        <v>37</v>
      </c>
      <c r="B38" t="s">
        <v>547</v>
      </c>
      <c r="C38" t="s">
        <v>1384</v>
      </c>
      <c r="D38" t="s">
        <v>1385</v>
      </c>
    </row>
    <row r="39" spans="1:4">
      <c r="A39">
        <v>38</v>
      </c>
      <c r="B39" t="s">
        <v>547</v>
      </c>
      <c r="C39" t="s">
        <v>1386</v>
      </c>
      <c r="D39" t="s">
        <v>1387</v>
      </c>
    </row>
    <row r="40" spans="1:4">
      <c r="A40">
        <v>39</v>
      </c>
      <c r="B40" t="s">
        <v>547</v>
      </c>
      <c r="C40" t="s">
        <v>1388</v>
      </c>
      <c r="D40" t="s">
        <v>1389</v>
      </c>
    </row>
    <row r="41" spans="1:4">
      <c r="A41">
        <v>40</v>
      </c>
      <c r="B41" t="s">
        <v>1390</v>
      </c>
      <c r="C41" t="s">
        <v>1390</v>
      </c>
      <c r="D41" t="s">
        <v>1391</v>
      </c>
    </row>
    <row r="42" spans="1:4">
      <c r="A42">
        <v>41</v>
      </c>
      <c r="B42" t="s">
        <v>1390</v>
      </c>
      <c r="C42" t="s">
        <v>1392</v>
      </c>
      <c r="D42" t="s">
        <v>1393</v>
      </c>
    </row>
    <row r="43" spans="1:4">
      <c r="A43">
        <v>42</v>
      </c>
      <c r="B43" t="s">
        <v>1390</v>
      </c>
      <c r="C43" t="s">
        <v>1394</v>
      </c>
      <c r="D43" t="s">
        <v>1395</v>
      </c>
    </row>
    <row r="44" spans="1:4">
      <c r="A44">
        <v>43</v>
      </c>
      <c r="B44" t="s">
        <v>1390</v>
      </c>
      <c r="C44" t="s">
        <v>1396</v>
      </c>
      <c r="D44" t="s">
        <v>1397</v>
      </c>
    </row>
    <row r="45" spans="1:4">
      <c r="A45">
        <v>44</v>
      </c>
      <c r="B45" t="s">
        <v>1390</v>
      </c>
      <c r="C45" t="s">
        <v>1398</v>
      </c>
      <c r="D45" t="s">
        <v>1399</v>
      </c>
    </row>
    <row r="46" spans="1:4">
      <c r="A46">
        <v>45</v>
      </c>
      <c r="B46" t="s">
        <v>1390</v>
      </c>
      <c r="C46" t="s">
        <v>1400</v>
      </c>
      <c r="D46" t="s">
        <v>1401</v>
      </c>
    </row>
    <row r="47" spans="1:4">
      <c r="A47">
        <v>46</v>
      </c>
      <c r="B47" t="s">
        <v>1390</v>
      </c>
      <c r="C47" t="s">
        <v>1402</v>
      </c>
      <c r="D47" t="s">
        <v>1403</v>
      </c>
    </row>
    <row r="48" spans="1:4">
      <c r="A48">
        <v>47</v>
      </c>
      <c r="B48" t="s">
        <v>1390</v>
      </c>
      <c r="C48" t="s">
        <v>1404</v>
      </c>
      <c r="D48" t="s">
        <v>1405</v>
      </c>
    </row>
    <row r="49" spans="1:4">
      <c r="A49">
        <v>48</v>
      </c>
      <c r="B49" t="s">
        <v>1390</v>
      </c>
      <c r="C49" t="s">
        <v>1406</v>
      </c>
      <c r="D49" t="s">
        <v>1407</v>
      </c>
    </row>
    <row r="50" spans="1:4">
      <c r="A50">
        <v>49</v>
      </c>
      <c r="B50" t="s">
        <v>1390</v>
      </c>
      <c r="C50" t="s">
        <v>1408</v>
      </c>
      <c r="D50" t="s">
        <v>1409</v>
      </c>
    </row>
    <row r="51" spans="1:4">
      <c r="A51">
        <v>50</v>
      </c>
      <c r="B51" t="s">
        <v>1390</v>
      </c>
      <c r="C51" t="s">
        <v>1410</v>
      </c>
      <c r="D51" t="s">
        <v>1411</v>
      </c>
    </row>
    <row r="52" spans="1:4">
      <c r="A52">
        <v>51</v>
      </c>
      <c r="B52" t="s">
        <v>1390</v>
      </c>
      <c r="C52" t="s">
        <v>1412</v>
      </c>
      <c r="D52" t="s">
        <v>1413</v>
      </c>
    </row>
    <row r="53" spans="1:4">
      <c r="A53">
        <v>52</v>
      </c>
      <c r="B53" t="s">
        <v>1390</v>
      </c>
      <c r="C53" t="s">
        <v>1414</v>
      </c>
      <c r="D53" t="s">
        <v>1415</v>
      </c>
    </row>
    <row r="54" spans="1:4">
      <c r="A54">
        <v>53</v>
      </c>
      <c r="B54" t="s">
        <v>1390</v>
      </c>
      <c r="C54" t="s">
        <v>1416</v>
      </c>
      <c r="D54" t="s">
        <v>1417</v>
      </c>
    </row>
    <row r="55" spans="1:4">
      <c r="A55">
        <v>54</v>
      </c>
      <c r="B55" t="s">
        <v>1390</v>
      </c>
      <c r="C55" t="s">
        <v>1418</v>
      </c>
      <c r="D55" t="s">
        <v>1419</v>
      </c>
    </row>
    <row r="56" spans="1:4">
      <c r="A56">
        <v>55</v>
      </c>
      <c r="B56" t="s">
        <v>1390</v>
      </c>
      <c r="C56" t="s">
        <v>1420</v>
      </c>
      <c r="D56" t="s">
        <v>1421</v>
      </c>
    </row>
    <row r="57" spans="1:4">
      <c r="A57">
        <v>56</v>
      </c>
      <c r="B57" t="s">
        <v>1390</v>
      </c>
      <c r="C57" t="s">
        <v>1422</v>
      </c>
      <c r="D57" t="s">
        <v>1423</v>
      </c>
    </row>
    <row r="58" spans="1:4">
      <c r="A58">
        <v>57</v>
      </c>
      <c r="B58" t="s">
        <v>1390</v>
      </c>
      <c r="C58" t="s">
        <v>1424</v>
      </c>
      <c r="D58" t="s">
        <v>1425</v>
      </c>
    </row>
    <row r="59" spans="1:4">
      <c r="A59">
        <v>58</v>
      </c>
      <c r="B59" t="s">
        <v>1390</v>
      </c>
      <c r="C59" t="s">
        <v>1426</v>
      </c>
      <c r="D59" t="s">
        <v>1427</v>
      </c>
    </row>
    <row r="60" spans="1:4">
      <c r="A60">
        <v>59</v>
      </c>
      <c r="B60" t="s">
        <v>1390</v>
      </c>
      <c r="C60" t="s">
        <v>1428</v>
      </c>
      <c r="D60" t="s">
        <v>1429</v>
      </c>
    </row>
    <row r="61" spans="1:4">
      <c r="A61">
        <v>60</v>
      </c>
      <c r="B61" t="s">
        <v>1390</v>
      </c>
      <c r="C61" t="s">
        <v>1430</v>
      </c>
      <c r="D61" t="s">
        <v>1431</v>
      </c>
    </row>
    <row r="62" spans="1:4">
      <c r="A62">
        <v>61</v>
      </c>
      <c r="B62" t="s">
        <v>561</v>
      </c>
      <c r="C62" t="s">
        <v>561</v>
      </c>
      <c r="D62" t="s">
        <v>562</v>
      </c>
    </row>
    <row r="63" spans="1:4">
      <c r="A63">
        <v>62</v>
      </c>
      <c r="B63" t="s">
        <v>603</v>
      </c>
      <c r="C63" t="s">
        <v>603</v>
      </c>
      <c r="D63" t="s">
        <v>604</v>
      </c>
    </row>
    <row r="64" spans="1:4">
      <c r="A64">
        <v>63</v>
      </c>
      <c r="B64" t="s">
        <v>635</v>
      </c>
      <c r="C64" t="s">
        <v>635</v>
      </c>
      <c r="D64" t="s">
        <v>636</v>
      </c>
    </row>
    <row r="65" spans="1:4">
      <c r="A65">
        <v>64</v>
      </c>
      <c r="B65" t="s">
        <v>752</v>
      </c>
      <c r="C65" t="s">
        <v>752</v>
      </c>
      <c r="D65" t="s">
        <v>753</v>
      </c>
    </row>
    <row r="66" spans="1:4">
      <c r="A66">
        <v>65</v>
      </c>
      <c r="B66" t="s">
        <v>1432</v>
      </c>
      <c r="C66" t="s">
        <v>1434</v>
      </c>
      <c r="D66" t="s">
        <v>1435</v>
      </c>
    </row>
    <row r="67" spans="1:4">
      <c r="A67">
        <v>66</v>
      </c>
      <c r="B67" t="s">
        <v>1432</v>
      </c>
      <c r="C67" t="s">
        <v>1436</v>
      </c>
      <c r="D67" t="s">
        <v>1437</v>
      </c>
    </row>
    <row r="68" spans="1:4">
      <c r="A68">
        <v>67</v>
      </c>
      <c r="B68" t="s">
        <v>1432</v>
      </c>
      <c r="C68" t="s">
        <v>1432</v>
      </c>
      <c r="D68" t="s">
        <v>1433</v>
      </c>
    </row>
    <row r="69" spans="1:4">
      <c r="A69">
        <v>68</v>
      </c>
      <c r="B69" t="s">
        <v>1432</v>
      </c>
      <c r="C69" t="s">
        <v>1438</v>
      </c>
      <c r="D69" t="s">
        <v>1439</v>
      </c>
    </row>
    <row r="70" spans="1:4">
      <c r="A70">
        <v>69</v>
      </c>
      <c r="B70" t="s">
        <v>1432</v>
      </c>
      <c r="C70" t="s">
        <v>1440</v>
      </c>
      <c r="D70" t="s">
        <v>1441</v>
      </c>
    </row>
    <row r="71" spans="1:4">
      <c r="A71">
        <v>70</v>
      </c>
      <c r="B71" t="s">
        <v>1432</v>
      </c>
      <c r="C71" t="s">
        <v>1442</v>
      </c>
      <c r="D71" t="s">
        <v>1443</v>
      </c>
    </row>
    <row r="72" spans="1:4">
      <c r="A72">
        <v>71</v>
      </c>
      <c r="B72" t="s">
        <v>1432</v>
      </c>
      <c r="C72" t="s">
        <v>1444</v>
      </c>
      <c r="D72" t="s">
        <v>1445</v>
      </c>
    </row>
    <row r="73" spans="1:4">
      <c r="A73">
        <v>72</v>
      </c>
      <c r="B73" t="s">
        <v>1432</v>
      </c>
      <c r="C73" t="s">
        <v>1446</v>
      </c>
      <c r="D73" t="s">
        <v>1447</v>
      </c>
    </row>
    <row r="74" spans="1:4">
      <c r="A74">
        <v>73</v>
      </c>
      <c r="B74" t="s">
        <v>1432</v>
      </c>
      <c r="C74" t="s">
        <v>1448</v>
      </c>
      <c r="D74" t="s">
        <v>1449</v>
      </c>
    </row>
    <row r="75" spans="1:4">
      <c r="A75">
        <v>74</v>
      </c>
      <c r="B75" t="s">
        <v>1432</v>
      </c>
      <c r="C75" t="s">
        <v>1450</v>
      </c>
      <c r="D75" t="s">
        <v>1451</v>
      </c>
    </row>
    <row r="76" spans="1:4">
      <c r="A76">
        <v>75</v>
      </c>
      <c r="B76" t="s">
        <v>1432</v>
      </c>
      <c r="C76" t="s">
        <v>1452</v>
      </c>
      <c r="D76" t="s">
        <v>1453</v>
      </c>
    </row>
    <row r="77" spans="1:4">
      <c r="A77">
        <v>76</v>
      </c>
      <c r="B77" t="s">
        <v>1432</v>
      </c>
      <c r="C77" t="s">
        <v>1454</v>
      </c>
      <c r="D77" t="s">
        <v>1455</v>
      </c>
    </row>
    <row r="78" spans="1:4">
      <c r="A78">
        <v>77</v>
      </c>
      <c r="B78" t="s">
        <v>1432</v>
      </c>
      <c r="C78" t="s">
        <v>1456</v>
      </c>
      <c r="D78" t="s">
        <v>1457</v>
      </c>
    </row>
    <row r="79" spans="1:4">
      <c r="A79">
        <v>78</v>
      </c>
      <c r="B79" t="s">
        <v>1432</v>
      </c>
      <c r="C79" t="s">
        <v>1458</v>
      </c>
      <c r="D79" t="s">
        <v>1459</v>
      </c>
    </row>
    <row r="80" spans="1:4">
      <c r="A80">
        <v>79</v>
      </c>
      <c r="B80" t="s">
        <v>1460</v>
      </c>
      <c r="C80" t="s">
        <v>1462</v>
      </c>
      <c r="D80" t="s">
        <v>1463</v>
      </c>
    </row>
    <row r="81" spans="1:4">
      <c r="A81">
        <v>80</v>
      </c>
      <c r="B81" t="s">
        <v>1460</v>
      </c>
      <c r="C81" t="s">
        <v>1464</v>
      </c>
      <c r="D81" t="s">
        <v>1465</v>
      </c>
    </row>
    <row r="82" spans="1:4">
      <c r="A82">
        <v>81</v>
      </c>
      <c r="B82" t="s">
        <v>1460</v>
      </c>
      <c r="C82" t="s">
        <v>1466</v>
      </c>
      <c r="D82" t="s">
        <v>1467</v>
      </c>
    </row>
    <row r="83" spans="1:4">
      <c r="A83">
        <v>82</v>
      </c>
      <c r="B83" t="s">
        <v>1460</v>
      </c>
      <c r="C83" t="s">
        <v>1468</v>
      </c>
      <c r="D83" t="s">
        <v>1469</v>
      </c>
    </row>
    <row r="84" spans="1:4">
      <c r="A84">
        <v>83</v>
      </c>
      <c r="B84" t="s">
        <v>1460</v>
      </c>
      <c r="C84" t="s">
        <v>1460</v>
      </c>
      <c r="D84" t="s">
        <v>1461</v>
      </c>
    </row>
    <row r="85" spans="1:4">
      <c r="A85">
        <v>84</v>
      </c>
      <c r="B85" t="s">
        <v>1460</v>
      </c>
      <c r="C85" t="s">
        <v>1470</v>
      </c>
      <c r="D85" t="s">
        <v>1471</v>
      </c>
    </row>
    <row r="86" spans="1:4">
      <c r="A86">
        <v>85</v>
      </c>
      <c r="B86" t="s">
        <v>1460</v>
      </c>
      <c r="C86" t="s">
        <v>1472</v>
      </c>
      <c r="D86" t="s">
        <v>1473</v>
      </c>
    </row>
    <row r="87" spans="1:4">
      <c r="A87">
        <v>86</v>
      </c>
      <c r="B87" t="s">
        <v>1460</v>
      </c>
      <c r="C87" t="s">
        <v>1474</v>
      </c>
      <c r="D87" t="s">
        <v>1475</v>
      </c>
    </row>
    <row r="88" spans="1:4">
      <c r="A88">
        <v>87</v>
      </c>
      <c r="B88" t="s">
        <v>1460</v>
      </c>
      <c r="C88" t="s">
        <v>1476</v>
      </c>
      <c r="D88" t="s">
        <v>1477</v>
      </c>
    </row>
    <row r="89" spans="1:4">
      <c r="A89">
        <v>88</v>
      </c>
      <c r="B89" t="s">
        <v>1460</v>
      </c>
      <c r="C89" t="s">
        <v>1478</v>
      </c>
      <c r="D89" t="s">
        <v>1479</v>
      </c>
    </row>
    <row r="90" spans="1:4">
      <c r="A90">
        <v>89</v>
      </c>
      <c r="B90" t="s">
        <v>1460</v>
      </c>
      <c r="C90" t="s">
        <v>1480</v>
      </c>
      <c r="D90" t="s">
        <v>1481</v>
      </c>
    </row>
    <row r="91" spans="1:4">
      <c r="A91">
        <v>90</v>
      </c>
      <c r="B91" t="s">
        <v>1460</v>
      </c>
      <c r="C91" t="s">
        <v>1482</v>
      </c>
      <c r="D91" t="s">
        <v>1483</v>
      </c>
    </row>
    <row r="92" spans="1:4">
      <c r="A92">
        <v>91</v>
      </c>
      <c r="B92" t="s">
        <v>1460</v>
      </c>
      <c r="C92" t="s">
        <v>1484</v>
      </c>
      <c r="D92" t="s">
        <v>1485</v>
      </c>
    </row>
    <row r="93" spans="1:4">
      <c r="A93">
        <v>92</v>
      </c>
      <c r="B93" t="s">
        <v>1460</v>
      </c>
      <c r="C93" t="s">
        <v>1486</v>
      </c>
      <c r="D93" t="s">
        <v>1487</v>
      </c>
    </row>
    <row r="94" spans="1:4">
      <c r="A94">
        <v>93</v>
      </c>
      <c r="B94" t="s">
        <v>1460</v>
      </c>
      <c r="C94" t="s">
        <v>1488</v>
      </c>
      <c r="D94" t="s">
        <v>1489</v>
      </c>
    </row>
    <row r="95" spans="1:4">
      <c r="A95">
        <v>94</v>
      </c>
      <c r="B95" t="s">
        <v>761</v>
      </c>
      <c r="C95" t="s">
        <v>1490</v>
      </c>
      <c r="D95" t="s">
        <v>1491</v>
      </c>
    </row>
    <row r="96" spans="1:4">
      <c r="A96">
        <v>95</v>
      </c>
      <c r="B96" t="s">
        <v>761</v>
      </c>
      <c r="C96" t="s">
        <v>1492</v>
      </c>
      <c r="D96" t="s">
        <v>1493</v>
      </c>
    </row>
    <row r="97" spans="1:4">
      <c r="A97">
        <v>96</v>
      </c>
      <c r="B97" t="s">
        <v>761</v>
      </c>
      <c r="C97" t="s">
        <v>1494</v>
      </c>
      <c r="D97" t="s">
        <v>1495</v>
      </c>
    </row>
    <row r="98" spans="1:4">
      <c r="A98">
        <v>97</v>
      </c>
      <c r="B98" t="s">
        <v>761</v>
      </c>
      <c r="C98" t="s">
        <v>1496</v>
      </c>
      <c r="D98" t="s">
        <v>1497</v>
      </c>
    </row>
    <row r="99" spans="1:4">
      <c r="A99">
        <v>98</v>
      </c>
      <c r="B99" t="s">
        <v>761</v>
      </c>
      <c r="C99" t="s">
        <v>1498</v>
      </c>
      <c r="D99" t="s">
        <v>1499</v>
      </c>
    </row>
    <row r="100" spans="1:4">
      <c r="A100">
        <v>99</v>
      </c>
      <c r="B100" t="s">
        <v>761</v>
      </c>
      <c r="C100" t="s">
        <v>763</v>
      </c>
      <c r="D100" t="s">
        <v>764</v>
      </c>
    </row>
    <row r="101" spans="1:4">
      <c r="A101">
        <v>100</v>
      </c>
      <c r="B101" t="s">
        <v>761</v>
      </c>
      <c r="C101" t="s">
        <v>761</v>
      </c>
      <c r="D101" t="s">
        <v>762</v>
      </c>
    </row>
    <row r="102" spans="1:4">
      <c r="A102">
        <v>101</v>
      </c>
      <c r="B102" t="s">
        <v>761</v>
      </c>
      <c r="C102" t="s">
        <v>1500</v>
      </c>
      <c r="D102" t="s">
        <v>1501</v>
      </c>
    </row>
    <row r="103" spans="1:4">
      <c r="A103">
        <v>102</v>
      </c>
      <c r="B103" t="s">
        <v>761</v>
      </c>
      <c r="C103" t="s">
        <v>1502</v>
      </c>
      <c r="D103" t="s">
        <v>1503</v>
      </c>
    </row>
    <row r="104" spans="1:4">
      <c r="A104">
        <v>103</v>
      </c>
      <c r="B104" t="s">
        <v>761</v>
      </c>
      <c r="C104" t="s">
        <v>771</v>
      </c>
      <c r="D104" t="s">
        <v>772</v>
      </c>
    </row>
    <row r="105" spans="1:4">
      <c r="A105">
        <v>104</v>
      </c>
      <c r="B105" t="s">
        <v>761</v>
      </c>
      <c r="C105" t="s">
        <v>779</v>
      </c>
      <c r="D105" t="s">
        <v>780</v>
      </c>
    </row>
    <row r="106" spans="1:4">
      <c r="A106">
        <v>105</v>
      </c>
      <c r="B106" t="s">
        <v>761</v>
      </c>
      <c r="C106" t="s">
        <v>784</v>
      </c>
      <c r="D106" t="s">
        <v>785</v>
      </c>
    </row>
    <row r="107" spans="1:4">
      <c r="A107">
        <v>106</v>
      </c>
      <c r="B107" t="s">
        <v>761</v>
      </c>
      <c r="C107" t="s">
        <v>792</v>
      </c>
      <c r="D107" t="s">
        <v>793</v>
      </c>
    </row>
    <row r="108" spans="1:4">
      <c r="A108">
        <v>107</v>
      </c>
      <c r="B108" t="s">
        <v>761</v>
      </c>
      <c r="C108" t="s">
        <v>797</v>
      </c>
      <c r="D108" t="s">
        <v>798</v>
      </c>
    </row>
    <row r="109" spans="1:4">
      <c r="A109">
        <v>108</v>
      </c>
      <c r="B109" t="s">
        <v>761</v>
      </c>
      <c r="C109" t="s">
        <v>861</v>
      </c>
      <c r="D109" t="s">
        <v>1504</v>
      </c>
    </row>
    <row r="110" spans="1:4">
      <c r="A110">
        <v>109</v>
      </c>
      <c r="B110" t="s">
        <v>761</v>
      </c>
      <c r="C110" t="s">
        <v>1505</v>
      </c>
      <c r="D110" t="s">
        <v>1506</v>
      </c>
    </row>
    <row r="111" spans="1:4">
      <c r="A111">
        <v>110</v>
      </c>
      <c r="B111" t="s">
        <v>761</v>
      </c>
      <c r="C111" t="s">
        <v>802</v>
      </c>
      <c r="D111" t="s">
        <v>803</v>
      </c>
    </row>
    <row r="112" spans="1:4">
      <c r="A112">
        <v>111</v>
      </c>
      <c r="B112" t="s">
        <v>761</v>
      </c>
      <c r="C112" t="s">
        <v>1507</v>
      </c>
      <c r="D112" t="s">
        <v>1508</v>
      </c>
    </row>
    <row r="113" spans="1:4">
      <c r="A113">
        <v>112</v>
      </c>
      <c r="B113" t="s">
        <v>761</v>
      </c>
      <c r="C113" t="s">
        <v>1509</v>
      </c>
      <c r="D113" t="s">
        <v>1510</v>
      </c>
    </row>
    <row r="114" spans="1:4">
      <c r="A114">
        <v>113</v>
      </c>
      <c r="B114" t="s">
        <v>761</v>
      </c>
      <c r="C114" t="s">
        <v>810</v>
      </c>
      <c r="D114" t="s">
        <v>811</v>
      </c>
    </row>
    <row r="115" spans="1:4">
      <c r="A115">
        <v>114</v>
      </c>
      <c r="B115" t="s">
        <v>761</v>
      </c>
      <c r="C115" t="s">
        <v>1511</v>
      </c>
      <c r="D115" t="s">
        <v>1512</v>
      </c>
    </row>
    <row r="116" spans="1:4">
      <c r="A116">
        <v>115</v>
      </c>
      <c r="B116" t="s">
        <v>818</v>
      </c>
      <c r="C116" t="s">
        <v>1513</v>
      </c>
      <c r="D116" t="s">
        <v>1514</v>
      </c>
    </row>
    <row r="117" spans="1:4">
      <c r="A117">
        <v>116</v>
      </c>
      <c r="B117" t="s">
        <v>818</v>
      </c>
      <c r="C117" t="s">
        <v>1515</v>
      </c>
      <c r="D117" t="s">
        <v>1516</v>
      </c>
    </row>
    <row r="118" spans="1:4">
      <c r="A118">
        <v>117</v>
      </c>
      <c r="B118" t="s">
        <v>818</v>
      </c>
      <c r="C118" t="s">
        <v>820</v>
      </c>
      <c r="D118" t="s">
        <v>821</v>
      </c>
    </row>
    <row r="119" spans="1:4">
      <c r="A119">
        <v>118</v>
      </c>
      <c r="B119" t="s">
        <v>818</v>
      </c>
      <c r="C119" t="s">
        <v>1517</v>
      </c>
      <c r="D119" t="s">
        <v>1518</v>
      </c>
    </row>
    <row r="120" spans="1:4">
      <c r="A120">
        <v>119</v>
      </c>
      <c r="B120" t="s">
        <v>818</v>
      </c>
      <c r="C120" t="s">
        <v>1519</v>
      </c>
      <c r="D120" t="s">
        <v>1520</v>
      </c>
    </row>
    <row r="121" spans="1:4">
      <c r="A121">
        <v>120</v>
      </c>
      <c r="B121" t="s">
        <v>818</v>
      </c>
      <c r="C121" t="s">
        <v>1521</v>
      </c>
      <c r="D121" t="s">
        <v>1522</v>
      </c>
    </row>
    <row r="122" spans="1:4">
      <c r="A122">
        <v>121</v>
      </c>
      <c r="B122" t="s">
        <v>818</v>
      </c>
      <c r="C122" t="s">
        <v>818</v>
      </c>
      <c r="D122" t="s">
        <v>819</v>
      </c>
    </row>
    <row r="123" spans="1:4">
      <c r="A123">
        <v>122</v>
      </c>
      <c r="B123" t="s">
        <v>818</v>
      </c>
      <c r="C123" t="s">
        <v>1523</v>
      </c>
      <c r="D123" t="s">
        <v>1524</v>
      </c>
    </row>
    <row r="124" spans="1:4">
      <c r="A124">
        <v>123</v>
      </c>
      <c r="B124" t="s">
        <v>818</v>
      </c>
      <c r="C124" t="s">
        <v>1525</v>
      </c>
      <c r="D124" t="s">
        <v>1526</v>
      </c>
    </row>
    <row r="125" spans="1:4">
      <c r="A125">
        <v>124</v>
      </c>
      <c r="B125" t="s">
        <v>818</v>
      </c>
      <c r="C125" t="s">
        <v>1527</v>
      </c>
      <c r="D125" t="s">
        <v>1528</v>
      </c>
    </row>
    <row r="126" spans="1:4">
      <c r="A126">
        <v>125</v>
      </c>
      <c r="B126" t="s">
        <v>818</v>
      </c>
      <c r="C126" t="s">
        <v>1529</v>
      </c>
      <c r="D126" t="s">
        <v>1530</v>
      </c>
    </row>
    <row r="127" spans="1:4">
      <c r="A127">
        <v>126</v>
      </c>
      <c r="B127" t="s">
        <v>818</v>
      </c>
      <c r="C127" t="s">
        <v>1531</v>
      </c>
      <c r="D127" t="s">
        <v>1532</v>
      </c>
    </row>
    <row r="128" spans="1:4">
      <c r="A128">
        <v>127</v>
      </c>
      <c r="B128" t="s">
        <v>818</v>
      </c>
      <c r="C128" t="s">
        <v>1533</v>
      </c>
      <c r="D128" t="s">
        <v>1534</v>
      </c>
    </row>
    <row r="129" spans="1:4">
      <c r="A129">
        <v>128</v>
      </c>
      <c r="B129" t="s">
        <v>826</v>
      </c>
      <c r="C129" t="s">
        <v>1535</v>
      </c>
      <c r="D129" t="s">
        <v>1536</v>
      </c>
    </row>
    <row r="130" spans="1:4">
      <c r="A130">
        <v>129</v>
      </c>
      <c r="B130" t="s">
        <v>826</v>
      </c>
      <c r="C130" t="s">
        <v>1537</v>
      </c>
      <c r="D130" t="s">
        <v>1538</v>
      </c>
    </row>
    <row r="131" spans="1:4">
      <c r="A131">
        <v>130</v>
      </c>
      <c r="B131" t="s">
        <v>826</v>
      </c>
      <c r="C131" t="s">
        <v>1464</v>
      </c>
      <c r="D131" t="s">
        <v>1539</v>
      </c>
    </row>
    <row r="132" spans="1:4">
      <c r="A132">
        <v>131</v>
      </c>
      <c r="B132" t="s">
        <v>826</v>
      </c>
      <c r="C132" t="s">
        <v>828</v>
      </c>
      <c r="D132" t="s">
        <v>829</v>
      </c>
    </row>
    <row r="133" spans="1:4">
      <c r="A133">
        <v>132</v>
      </c>
      <c r="B133" t="s">
        <v>826</v>
      </c>
      <c r="C133" t="s">
        <v>1540</v>
      </c>
      <c r="D133" t="s">
        <v>1541</v>
      </c>
    </row>
    <row r="134" spans="1:4">
      <c r="A134">
        <v>133</v>
      </c>
      <c r="B134" t="s">
        <v>826</v>
      </c>
      <c r="C134" t="s">
        <v>826</v>
      </c>
      <c r="D134" t="s">
        <v>827</v>
      </c>
    </row>
    <row r="135" spans="1:4">
      <c r="A135">
        <v>134</v>
      </c>
      <c r="B135" t="s">
        <v>826</v>
      </c>
      <c r="C135" t="s">
        <v>1542</v>
      </c>
      <c r="D135" t="s">
        <v>1543</v>
      </c>
    </row>
    <row r="136" spans="1:4">
      <c r="A136">
        <v>135</v>
      </c>
      <c r="B136" t="s">
        <v>826</v>
      </c>
      <c r="C136" t="s">
        <v>1544</v>
      </c>
      <c r="D136" t="s">
        <v>1545</v>
      </c>
    </row>
    <row r="137" spans="1:4">
      <c r="A137">
        <v>136</v>
      </c>
      <c r="B137" t="s">
        <v>826</v>
      </c>
      <c r="C137" t="s">
        <v>1546</v>
      </c>
      <c r="D137" t="s">
        <v>1547</v>
      </c>
    </row>
    <row r="138" spans="1:4">
      <c r="A138">
        <v>137</v>
      </c>
      <c r="B138" t="s">
        <v>826</v>
      </c>
      <c r="C138" t="s">
        <v>1548</v>
      </c>
      <c r="D138" t="s">
        <v>1549</v>
      </c>
    </row>
    <row r="139" spans="1:4">
      <c r="A139">
        <v>138</v>
      </c>
      <c r="B139" t="s">
        <v>826</v>
      </c>
      <c r="C139" t="s">
        <v>1550</v>
      </c>
      <c r="D139" t="s">
        <v>1551</v>
      </c>
    </row>
    <row r="140" spans="1:4">
      <c r="A140">
        <v>139</v>
      </c>
      <c r="B140" t="s">
        <v>826</v>
      </c>
      <c r="C140" t="s">
        <v>1552</v>
      </c>
      <c r="D140" t="s">
        <v>1553</v>
      </c>
    </row>
    <row r="141" spans="1:4">
      <c r="A141">
        <v>140</v>
      </c>
      <c r="B141" t="s">
        <v>1554</v>
      </c>
      <c r="C141" t="s">
        <v>1556</v>
      </c>
      <c r="D141" t="s">
        <v>1557</v>
      </c>
    </row>
    <row r="142" spans="1:4">
      <c r="A142">
        <v>141</v>
      </c>
      <c r="B142" t="s">
        <v>1554</v>
      </c>
      <c r="C142" t="s">
        <v>1558</v>
      </c>
      <c r="D142" t="s">
        <v>1559</v>
      </c>
    </row>
    <row r="143" spans="1:4">
      <c r="A143">
        <v>142</v>
      </c>
      <c r="B143" t="s">
        <v>1554</v>
      </c>
      <c r="C143" t="s">
        <v>1560</v>
      </c>
      <c r="D143" t="s">
        <v>1561</v>
      </c>
    </row>
    <row r="144" spans="1:4">
      <c r="A144">
        <v>143</v>
      </c>
      <c r="B144" t="s">
        <v>1554</v>
      </c>
      <c r="C144" t="s">
        <v>1554</v>
      </c>
      <c r="D144" t="s">
        <v>1555</v>
      </c>
    </row>
    <row r="145" spans="1:4">
      <c r="A145">
        <v>144</v>
      </c>
      <c r="B145" t="s">
        <v>1554</v>
      </c>
      <c r="C145" t="s">
        <v>1562</v>
      </c>
      <c r="D145" t="s">
        <v>1563</v>
      </c>
    </row>
    <row r="146" spans="1:4">
      <c r="A146">
        <v>145</v>
      </c>
      <c r="B146" t="s">
        <v>1554</v>
      </c>
      <c r="C146" t="s">
        <v>1564</v>
      </c>
      <c r="D146" t="s">
        <v>1565</v>
      </c>
    </row>
    <row r="147" spans="1:4">
      <c r="A147">
        <v>146</v>
      </c>
      <c r="B147" t="s">
        <v>1554</v>
      </c>
      <c r="C147" t="s">
        <v>1566</v>
      </c>
      <c r="D147" t="s">
        <v>1567</v>
      </c>
    </row>
    <row r="148" spans="1:4">
      <c r="A148">
        <v>147</v>
      </c>
      <c r="B148" t="s">
        <v>1554</v>
      </c>
      <c r="C148" t="s">
        <v>1568</v>
      </c>
      <c r="D148" t="s">
        <v>1569</v>
      </c>
    </row>
    <row r="149" spans="1:4">
      <c r="A149">
        <v>148</v>
      </c>
      <c r="B149" t="s">
        <v>1554</v>
      </c>
      <c r="C149" t="s">
        <v>1570</v>
      </c>
      <c r="D149" t="s">
        <v>1571</v>
      </c>
    </row>
    <row r="150" spans="1:4">
      <c r="A150">
        <v>149</v>
      </c>
      <c r="B150" t="s">
        <v>1554</v>
      </c>
      <c r="C150" t="s">
        <v>1572</v>
      </c>
      <c r="D150" t="s">
        <v>1573</v>
      </c>
    </row>
    <row r="151" spans="1:4">
      <c r="A151">
        <v>150</v>
      </c>
      <c r="B151" t="s">
        <v>1554</v>
      </c>
      <c r="C151" t="s">
        <v>1574</v>
      </c>
      <c r="D151" t="s">
        <v>1575</v>
      </c>
    </row>
    <row r="152" spans="1:4">
      <c r="A152">
        <v>151</v>
      </c>
      <c r="B152" t="s">
        <v>1554</v>
      </c>
      <c r="C152" t="s">
        <v>1576</v>
      </c>
      <c r="D152" t="s">
        <v>1577</v>
      </c>
    </row>
    <row r="153" spans="1:4">
      <c r="A153">
        <v>152</v>
      </c>
      <c r="B153" t="s">
        <v>1554</v>
      </c>
      <c r="C153" t="s">
        <v>1578</v>
      </c>
      <c r="D153" t="s">
        <v>1579</v>
      </c>
    </row>
    <row r="154" spans="1:4">
      <c r="A154">
        <v>153</v>
      </c>
      <c r="B154" t="s">
        <v>837</v>
      </c>
      <c r="C154" t="s">
        <v>1580</v>
      </c>
      <c r="D154" t="s">
        <v>1581</v>
      </c>
    </row>
    <row r="155" spans="1:4">
      <c r="A155">
        <v>154</v>
      </c>
      <c r="B155" t="s">
        <v>837</v>
      </c>
      <c r="C155" t="s">
        <v>837</v>
      </c>
      <c r="D155" t="s">
        <v>838</v>
      </c>
    </row>
    <row r="156" spans="1:4">
      <c r="A156">
        <v>155</v>
      </c>
      <c r="B156" t="s">
        <v>837</v>
      </c>
      <c r="C156" t="s">
        <v>1582</v>
      </c>
      <c r="D156" t="s">
        <v>1583</v>
      </c>
    </row>
    <row r="157" spans="1:4">
      <c r="A157">
        <v>156</v>
      </c>
      <c r="B157" t="s">
        <v>837</v>
      </c>
      <c r="C157" t="s">
        <v>1584</v>
      </c>
      <c r="D157" t="s">
        <v>1585</v>
      </c>
    </row>
    <row r="158" spans="1:4">
      <c r="A158">
        <v>157</v>
      </c>
      <c r="B158" t="s">
        <v>837</v>
      </c>
      <c r="C158" t="s">
        <v>1586</v>
      </c>
      <c r="D158" t="s">
        <v>1587</v>
      </c>
    </row>
    <row r="159" spans="1:4">
      <c r="A159">
        <v>158</v>
      </c>
      <c r="B159" t="s">
        <v>837</v>
      </c>
      <c r="C159" t="s">
        <v>1588</v>
      </c>
      <c r="D159" t="s">
        <v>1589</v>
      </c>
    </row>
    <row r="160" spans="1:4">
      <c r="A160">
        <v>159</v>
      </c>
      <c r="B160" t="s">
        <v>837</v>
      </c>
      <c r="C160" t="s">
        <v>1590</v>
      </c>
      <c r="D160" t="s">
        <v>1591</v>
      </c>
    </row>
    <row r="161" spans="1:4">
      <c r="A161">
        <v>160</v>
      </c>
      <c r="B161" t="s">
        <v>837</v>
      </c>
      <c r="C161" t="s">
        <v>1592</v>
      </c>
      <c r="D161" t="s">
        <v>1593</v>
      </c>
    </row>
    <row r="162" spans="1:4">
      <c r="A162">
        <v>161</v>
      </c>
      <c r="B162" t="s">
        <v>837</v>
      </c>
      <c r="C162" t="s">
        <v>1594</v>
      </c>
      <c r="D162" t="s">
        <v>1595</v>
      </c>
    </row>
    <row r="163" spans="1:4">
      <c r="A163">
        <v>162</v>
      </c>
      <c r="B163" t="s">
        <v>837</v>
      </c>
      <c r="C163" t="s">
        <v>839</v>
      </c>
      <c r="D163" t="s">
        <v>840</v>
      </c>
    </row>
    <row r="164" spans="1:4">
      <c r="A164">
        <v>163</v>
      </c>
      <c r="B164" t="s">
        <v>837</v>
      </c>
      <c r="C164" t="s">
        <v>851</v>
      </c>
      <c r="D164" t="s">
        <v>852</v>
      </c>
    </row>
    <row r="165" spans="1:4">
      <c r="A165">
        <v>164</v>
      </c>
      <c r="B165" t="s">
        <v>837</v>
      </c>
      <c r="C165" t="s">
        <v>856</v>
      </c>
      <c r="D165" t="s">
        <v>857</v>
      </c>
    </row>
    <row r="166" spans="1:4">
      <c r="A166">
        <v>165</v>
      </c>
      <c r="B166" t="s">
        <v>837</v>
      </c>
      <c r="C166" t="s">
        <v>861</v>
      </c>
      <c r="D166" t="s">
        <v>862</v>
      </c>
    </row>
    <row r="167" spans="1:4">
      <c r="A167">
        <v>166</v>
      </c>
      <c r="B167" t="s">
        <v>837</v>
      </c>
      <c r="C167" t="s">
        <v>1596</v>
      </c>
      <c r="D167" t="s">
        <v>1597</v>
      </c>
    </row>
    <row r="168" spans="1:4">
      <c r="A168">
        <v>167</v>
      </c>
      <c r="B168" t="s">
        <v>837</v>
      </c>
      <c r="C168" t="s">
        <v>1598</v>
      </c>
      <c r="D168" t="s">
        <v>1599</v>
      </c>
    </row>
    <row r="169" spans="1:4">
      <c r="A169">
        <v>168</v>
      </c>
      <c r="B169" t="s">
        <v>837</v>
      </c>
      <c r="C169" t="s">
        <v>1600</v>
      </c>
      <c r="D169" t="s">
        <v>1601</v>
      </c>
    </row>
    <row r="170" spans="1:4">
      <c r="A170">
        <v>169</v>
      </c>
      <c r="B170" t="s">
        <v>837</v>
      </c>
      <c r="C170" t="s">
        <v>1602</v>
      </c>
      <c r="D170" t="s">
        <v>1603</v>
      </c>
    </row>
    <row r="171" spans="1:4">
      <c r="A171">
        <v>170</v>
      </c>
      <c r="B171" t="s">
        <v>867</v>
      </c>
      <c r="C171" t="s">
        <v>1604</v>
      </c>
      <c r="D171" t="s">
        <v>1605</v>
      </c>
    </row>
    <row r="172" spans="1:4">
      <c r="A172">
        <v>171</v>
      </c>
      <c r="B172" t="s">
        <v>867</v>
      </c>
      <c r="C172" t="s">
        <v>1606</v>
      </c>
      <c r="D172" t="s">
        <v>1607</v>
      </c>
    </row>
    <row r="173" spans="1:4">
      <c r="A173">
        <v>172</v>
      </c>
      <c r="B173" t="s">
        <v>867</v>
      </c>
      <c r="C173" t="s">
        <v>869</v>
      </c>
      <c r="D173" t="s">
        <v>870</v>
      </c>
    </row>
    <row r="174" spans="1:4">
      <c r="A174">
        <v>173</v>
      </c>
      <c r="B174" t="s">
        <v>867</v>
      </c>
      <c r="C174" t="s">
        <v>867</v>
      </c>
      <c r="D174" t="s">
        <v>868</v>
      </c>
    </row>
    <row r="175" spans="1:4">
      <c r="A175">
        <v>174</v>
      </c>
      <c r="B175" t="s">
        <v>867</v>
      </c>
      <c r="C175" t="s">
        <v>1608</v>
      </c>
      <c r="D175" t="s">
        <v>1609</v>
      </c>
    </row>
    <row r="176" spans="1:4">
      <c r="A176">
        <v>175</v>
      </c>
      <c r="B176" t="s">
        <v>867</v>
      </c>
      <c r="C176" t="s">
        <v>1610</v>
      </c>
      <c r="D176" t="s">
        <v>1611</v>
      </c>
    </row>
    <row r="177" spans="1:4">
      <c r="A177">
        <v>176</v>
      </c>
      <c r="B177" t="s">
        <v>867</v>
      </c>
      <c r="C177" t="s">
        <v>1612</v>
      </c>
      <c r="D177" t="s">
        <v>1613</v>
      </c>
    </row>
    <row r="178" spans="1:4">
      <c r="A178">
        <v>177</v>
      </c>
      <c r="B178" t="s">
        <v>867</v>
      </c>
      <c r="C178" t="s">
        <v>875</v>
      </c>
      <c r="D178" t="s">
        <v>876</v>
      </c>
    </row>
    <row r="179" spans="1:4">
      <c r="A179">
        <v>178</v>
      </c>
      <c r="B179" t="s">
        <v>867</v>
      </c>
      <c r="C179" t="s">
        <v>1614</v>
      </c>
      <c r="D179" t="s">
        <v>1615</v>
      </c>
    </row>
    <row r="180" spans="1:4">
      <c r="A180">
        <v>179</v>
      </c>
      <c r="B180" t="s">
        <v>867</v>
      </c>
      <c r="C180" t="s">
        <v>1529</v>
      </c>
      <c r="D180" t="s">
        <v>1616</v>
      </c>
    </row>
    <row r="181" spans="1:4">
      <c r="A181">
        <v>180</v>
      </c>
      <c r="B181" t="s">
        <v>867</v>
      </c>
      <c r="C181" t="s">
        <v>1617</v>
      </c>
      <c r="D181" t="s">
        <v>1618</v>
      </c>
    </row>
    <row r="182" spans="1:4">
      <c r="A182">
        <v>181</v>
      </c>
      <c r="B182" t="s">
        <v>881</v>
      </c>
      <c r="C182" t="s">
        <v>1619</v>
      </c>
      <c r="D182" t="s">
        <v>1620</v>
      </c>
    </row>
    <row r="183" spans="1:4">
      <c r="A183">
        <v>182</v>
      </c>
      <c r="B183" t="s">
        <v>881</v>
      </c>
      <c r="C183" t="s">
        <v>1621</v>
      </c>
      <c r="D183" t="s">
        <v>1622</v>
      </c>
    </row>
    <row r="184" spans="1:4">
      <c r="A184">
        <v>183</v>
      </c>
      <c r="B184" t="s">
        <v>881</v>
      </c>
      <c r="C184" t="s">
        <v>883</v>
      </c>
      <c r="D184" t="s">
        <v>884</v>
      </c>
    </row>
    <row r="185" spans="1:4">
      <c r="A185">
        <v>184</v>
      </c>
      <c r="B185" t="s">
        <v>881</v>
      </c>
      <c r="C185" t="s">
        <v>1623</v>
      </c>
      <c r="D185" t="s">
        <v>1624</v>
      </c>
    </row>
    <row r="186" spans="1:4">
      <c r="A186">
        <v>185</v>
      </c>
      <c r="B186" t="s">
        <v>881</v>
      </c>
      <c r="C186" t="s">
        <v>889</v>
      </c>
      <c r="D186" t="s">
        <v>890</v>
      </c>
    </row>
    <row r="187" spans="1:4">
      <c r="A187">
        <v>186</v>
      </c>
      <c r="B187" t="s">
        <v>881</v>
      </c>
      <c r="C187" t="s">
        <v>1625</v>
      </c>
      <c r="D187" t="s">
        <v>1626</v>
      </c>
    </row>
    <row r="188" spans="1:4">
      <c r="A188">
        <v>187</v>
      </c>
      <c r="B188" t="s">
        <v>881</v>
      </c>
      <c r="C188" t="s">
        <v>1627</v>
      </c>
      <c r="D188" t="s">
        <v>1628</v>
      </c>
    </row>
    <row r="189" spans="1:4">
      <c r="A189">
        <v>188</v>
      </c>
      <c r="B189" t="s">
        <v>881</v>
      </c>
      <c r="C189" t="s">
        <v>881</v>
      </c>
      <c r="D189" t="s">
        <v>882</v>
      </c>
    </row>
    <row r="190" spans="1:4">
      <c r="A190">
        <v>189</v>
      </c>
      <c r="B190" t="s">
        <v>881</v>
      </c>
      <c r="C190" t="s">
        <v>1629</v>
      </c>
      <c r="D190" t="s">
        <v>1630</v>
      </c>
    </row>
    <row r="191" spans="1:4">
      <c r="A191">
        <v>190</v>
      </c>
      <c r="B191" t="s">
        <v>881</v>
      </c>
      <c r="C191" t="s">
        <v>1631</v>
      </c>
      <c r="D191" t="s">
        <v>1632</v>
      </c>
    </row>
    <row r="192" spans="1:4">
      <c r="A192">
        <v>191</v>
      </c>
      <c r="B192" t="s">
        <v>881</v>
      </c>
      <c r="C192" t="s">
        <v>1633</v>
      </c>
      <c r="D192" t="s">
        <v>1634</v>
      </c>
    </row>
    <row r="193" spans="1:4">
      <c r="A193">
        <v>192</v>
      </c>
      <c r="B193" t="s">
        <v>881</v>
      </c>
      <c r="C193" t="s">
        <v>1635</v>
      </c>
      <c r="D193" t="s">
        <v>1636</v>
      </c>
    </row>
    <row r="194" spans="1:4">
      <c r="A194">
        <v>193</v>
      </c>
      <c r="B194" t="s">
        <v>881</v>
      </c>
      <c r="C194" t="s">
        <v>1637</v>
      </c>
      <c r="D194" t="s">
        <v>1638</v>
      </c>
    </row>
    <row r="195" spans="1:4">
      <c r="A195">
        <v>194</v>
      </c>
      <c r="B195" t="s">
        <v>881</v>
      </c>
      <c r="C195" t="s">
        <v>1525</v>
      </c>
      <c r="D195" t="s">
        <v>1639</v>
      </c>
    </row>
    <row r="196" spans="1:4">
      <c r="A196">
        <v>195</v>
      </c>
      <c r="B196" t="s">
        <v>881</v>
      </c>
      <c r="C196" t="s">
        <v>1640</v>
      </c>
      <c r="D196" t="s">
        <v>1641</v>
      </c>
    </row>
    <row r="197" spans="1:4">
      <c r="A197">
        <v>196</v>
      </c>
      <c r="B197" t="s">
        <v>881</v>
      </c>
      <c r="C197" t="s">
        <v>894</v>
      </c>
      <c r="D197" t="s">
        <v>895</v>
      </c>
    </row>
    <row r="198" spans="1:4">
      <c r="A198">
        <v>197</v>
      </c>
      <c r="B198" t="s">
        <v>881</v>
      </c>
      <c r="C198" t="s">
        <v>1642</v>
      </c>
      <c r="D198" t="s">
        <v>1643</v>
      </c>
    </row>
    <row r="199" spans="1:4">
      <c r="A199">
        <v>198</v>
      </c>
      <c r="B199" t="s">
        <v>881</v>
      </c>
      <c r="C199" t="s">
        <v>1644</v>
      </c>
      <c r="D199" t="s">
        <v>1645</v>
      </c>
    </row>
    <row r="200" spans="1:4">
      <c r="A200">
        <v>199</v>
      </c>
      <c r="B200" t="s">
        <v>881</v>
      </c>
      <c r="C200" t="s">
        <v>1646</v>
      </c>
      <c r="D200" t="s">
        <v>1647</v>
      </c>
    </row>
    <row r="201" spans="1:4">
      <c r="A201">
        <v>200</v>
      </c>
      <c r="B201" t="s">
        <v>881</v>
      </c>
      <c r="C201" t="s">
        <v>1648</v>
      </c>
      <c r="D201" t="s">
        <v>1649</v>
      </c>
    </row>
    <row r="202" spans="1:4">
      <c r="A202">
        <v>201</v>
      </c>
      <c r="B202" t="s">
        <v>899</v>
      </c>
      <c r="C202" t="s">
        <v>901</v>
      </c>
      <c r="D202" t="s">
        <v>902</v>
      </c>
    </row>
    <row r="203" spans="1:4">
      <c r="A203">
        <v>202</v>
      </c>
      <c r="B203" t="s">
        <v>899</v>
      </c>
      <c r="C203" t="s">
        <v>1650</v>
      </c>
      <c r="D203" t="s">
        <v>1651</v>
      </c>
    </row>
    <row r="204" spans="1:4">
      <c r="A204">
        <v>203</v>
      </c>
      <c r="B204" t="s">
        <v>899</v>
      </c>
      <c r="C204" t="s">
        <v>1652</v>
      </c>
      <c r="D204" t="s">
        <v>1653</v>
      </c>
    </row>
    <row r="205" spans="1:4">
      <c r="A205">
        <v>204</v>
      </c>
      <c r="B205" t="s">
        <v>899</v>
      </c>
      <c r="C205" t="s">
        <v>1654</v>
      </c>
      <c r="D205" t="s">
        <v>1655</v>
      </c>
    </row>
    <row r="206" spans="1:4">
      <c r="A206">
        <v>205</v>
      </c>
      <c r="B206" t="s">
        <v>899</v>
      </c>
      <c r="C206" t="s">
        <v>1656</v>
      </c>
      <c r="D206" t="s">
        <v>1657</v>
      </c>
    </row>
    <row r="207" spans="1:4">
      <c r="A207">
        <v>206</v>
      </c>
      <c r="B207" t="s">
        <v>899</v>
      </c>
      <c r="C207" t="s">
        <v>1658</v>
      </c>
      <c r="D207" t="s">
        <v>1659</v>
      </c>
    </row>
    <row r="208" spans="1:4">
      <c r="A208">
        <v>207</v>
      </c>
      <c r="B208" t="s">
        <v>899</v>
      </c>
      <c r="C208" t="s">
        <v>1660</v>
      </c>
      <c r="D208" t="s">
        <v>1661</v>
      </c>
    </row>
    <row r="209" spans="1:4">
      <c r="A209">
        <v>208</v>
      </c>
      <c r="B209" t="s">
        <v>899</v>
      </c>
      <c r="C209" t="s">
        <v>907</v>
      </c>
      <c r="D209" t="s">
        <v>908</v>
      </c>
    </row>
    <row r="210" spans="1:4">
      <c r="A210">
        <v>209</v>
      </c>
      <c r="B210" t="s">
        <v>899</v>
      </c>
      <c r="C210" t="s">
        <v>1662</v>
      </c>
      <c r="D210" t="s">
        <v>1663</v>
      </c>
    </row>
    <row r="211" spans="1:4">
      <c r="A211">
        <v>210</v>
      </c>
      <c r="B211" t="s">
        <v>899</v>
      </c>
      <c r="C211" t="s">
        <v>1664</v>
      </c>
      <c r="D211" t="s">
        <v>1665</v>
      </c>
    </row>
    <row r="212" spans="1:4">
      <c r="A212">
        <v>211</v>
      </c>
      <c r="B212" t="s">
        <v>899</v>
      </c>
      <c r="C212" t="s">
        <v>899</v>
      </c>
      <c r="D212" t="s">
        <v>900</v>
      </c>
    </row>
    <row r="213" spans="1:4">
      <c r="A213">
        <v>212</v>
      </c>
      <c r="B213" t="s">
        <v>899</v>
      </c>
      <c r="C213" t="s">
        <v>1666</v>
      </c>
      <c r="D213" t="s">
        <v>1667</v>
      </c>
    </row>
    <row r="214" spans="1:4">
      <c r="A214">
        <v>213</v>
      </c>
      <c r="B214" t="s">
        <v>899</v>
      </c>
      <c r="C214" t="s">
        <v>1523</v>
      </c>
      <c r="D214" t="s">
        <v>1668</v>
      </c>
    </row>
    <row r="215" spans="1:4">
      <c r="A215">
        <v>214</v>
      </c>
      <c r="B215" t="s">
        <v>899</v>
      </c>
      <c r="C215" t="s">
        <v>1669</v>
      </c>
      <c r="D215" t="s">
        <v>1670</v>
      </c>
    </row>
    <row r="216" spans="1:4">
      <c r="A216">
        <v>215</v>
      </c>
      <c r="B216" t="s">
        <v>899</v>
      </c>
      <c r="C216" t="s">
        <v>1525</v>
      </c>
      <c r="D216" t="s">
        <v>1671</v>
      </c>
    </row>
    <row r="217" spans="1:4">
      <c r="A217">
        <v>216</v>
      </c>
      <c r="B217" t="s">
        <v>899</v>
      </c>
      <c r="C217" t="s">
        <v>1672</v>
      </c>
      <c r="D217" t="s">
        <v>1673</v>
      </c>
    </row>
    <row r="218" spans="1:4">
      <c r="A218">
        <v>217</v>
      </c>
      <c r="B218" t="s">
        <v>899</v>
      </c>
      <c r="C218" t="s">
        <v>1674</v>
      </c>
      <c r="D218" t="s">
        <v>1675</v>
      </c>
    </row>
    <row r="219" spans="1:4">
      <c r="A219">
        <v>218</v>
      </c>
      <c r="B219" t="s">
        <v>899</v>
      </c>
      <c r="C219" t="s">
        <v>1676</v>
      </c>
      <c r="D219" t="s">
        <v>1677</v>
      </c>
    </row>
    <row r="220" spans="1:4">
      <c r="A220">
        <v>219</v>
      </c>
      <c r="B220" t="s">
        <v>899</v>
      </c>
      <c r="C220" t="s">
        <v>1678</v>
      </c>
      <c r="D220" t="s">
        <v>1679</v>
      </c>
    </row>
    <row r="221" spans="1:4">
      <c r="A221">
        <v>220</v>
      </c>
      <c r="B221" t="s">
        <v>909</v>
      </c>
      <c r="C221" t="s">
        <v>1680</v>
      </c>
      <c r="D221" t="s">
        <v>1681</v>
      </c>
    </row>
    <row r="222" spans="1:4">
      <c r="A222">
        <v>221</v>
      </c>
      <c r="B222" t="s">
        <v>909</v>
      </c>
      <c r="C222" t="s">
        <v>1682</v>
      </c>
      <c r="D222" t="s">
        <v>1683</v>
      </c>
    </row>
    <row r="223" spans="1:4">
      <c r="A223">
        <v>222</v>
      </c>
      <c r="B223" t="s">
        <v>909</v>
      </c>
      <c r="C223" t="s">
        <v>911</v>
      </c>
      <c r="D223" t="s">
        <v>912</v>
      </c>
    </row>
    <row r="224" spans="1:4">
      <c r="A224">
        <v>223</v>
      </c>
      <c r="B224" t="s">
        <v>909</v>
      </c>
      <c r="C224" t="s">
        <v>1684</v>
      </c>
      <c r="D224" t="s">
        <v>1685</v>
      </c>
    </row>
    <row r="225" spans="1:4">
      <c r="A225">
        <v>224</v>
      </c>
      <c r="B225" t="s">
        <v>909</v>
      </c>
      <c r="C225" t="s">
        <v>909</v>
      </c>
      <c r="D225" t="s">
        <v>910</v>
      </c>
    </row>
    <row r="226" spans="1:4">
      <c r="A226">
        <v>225</v>
      </c>
      <c r="B226" t="s">
        <v>909</v>
      </c>
      <c r="C226" t="s">
        <v>1686</v>
      </c>
      <c r="D226" t="s">
        <v>1687</v>
      </c>
    </row>
    <row r="227" spans="1:4">
      <c r="A227">
        <v>226</v>
      </c>
      <c r="B227" t="s">
        <v>909</v>
      </c>
      <c r="C227" t="s">
        <v>1688</v>
      </c>
      <c r="D227" t="s">
        <v>1689</v>
      </c>
    </row>
    <row r="228" spans="1:4">
      <c r="A228">
        <v>227</v>
      </c>
      <c r="B228" t="s">
        <v>909</v>
      </c>
      <c r="C228" t="s">
        <v>1690</v>
      </c>
      <c r="D228" t="s">
        <v>1691</v>
      </c>
    </row>
    <row r="229" spans="1:4">
      <c r="A229">
        <v>228</v>
      </c>
      <c r="B229" t="s">
        <v>909</v>
      </c>
      <c r="C229" t="s">
        <v>1692</v>
      </c>
      <c r="D229" t="s">
        <v>1693</v>
      </c>
    </row>
    <row r="230" spans="1:4">
      <c r="A230">
        <v>229</v>
      </c>
      <c r="B230" t="s">
        <v>909</v>
      </c>
      <c r="C230" t="s">
        <v>1694</v>
      </c>
      <c r="D230" t="s">
        <v>1695</v>
      </c>
    </row>
    <row r="231" spans="1:4">
      <c r="A231">
        <v>230</v>
      </c>
      <c r="B231" t="s">
        <v>909</v>
      </c>
      <c r="C231" t="s">
        <v>1346</v>
      </c>
      <c r="D231" t="s">
        <v>1696</v>
      </c>
    </row>
    <row r="232" spans="1:4">
      <c r="A232">
        <v>231</v>
      </c>
      <c r="B232" t="s">
        <v>909</v>
      </c>
      <c r="C232" t="s">
        <v>1697</v>
      </c>
      <c r="D232" t="s">
        <v>1698</v>
      </c>
    </row>
    <row r="233" spans="1:4">
      <c r="A233">
        <v>232</v>
      </c>
      <c r="B233" t="s">
        <v>909</v>
      </c>
      <c r="C233" t="s">
        <v>1699</v>
      </c>
      <c r="D233" t="s">
        <v>1700</v>
      </c>
    </row>
    <row r="234" spans="1:4">
      <c r="A234">
        <v>233</v>
      </c>
      <c r="B234" t="s">
        <v>909</v>
      </c>
      <c r="C234" t="s">
        <v>1701</v>
      </c>
      <c r="D234" t="s">
        <v>1702</v>
      </c>
    </row>
    <row r="235" spans="1:4">
      <c r="A235">
        <v>234</v>
      </c>
      <c r="B235" t="s">
        <v>909</v>
      </c>
      <c r="C235" t="s">
        <v>1703</v>
      </c>
      <c r="D235" t="s">
        <v>1704</v>
      </c>
    </row>
    <row r="236" spans="1:4">
      <c r="A236">
        <v>235</v>
      </c>
      <c r="B236" t="s">
        <v>909</v>
      </c>
      <c r="C236" t="s">
        <v>1705</v>
      </c>
      <c r="D236" t="s">
        <v>1706</v>
      </c>
    </row>
    <row r="237" spans="1:4">
      <c r="A237">
        <v>236</v>
      </c>
      <c r="B237" t="s">
        <v>909</v>
      </c>
      <c r="C237" t="s">
        <v>920</v>
      </c>
      <c r="D237" t="s">
        <v>921</v>
      </c>
    </row>
    <row r="238" spans="1:4">
      <c r="A238">
        <v>237</v>
      </c>
      <c r="B238" t="s">
        <v>1707</v>
      </c>
      <c r="C238" t="s">
        <v>1004</v>
      </c>
      <c r="D238" t="s">
        <v>1709</v>
      </c>
    </row>
    <row r="239" spans="1:4">
      <c r="A239">
        <v>238</v>
      </c>
      <c r="B239" t="s">
        <v>1707</v>
      </c>
      <c r="C239" t="s">
        <v>1710</v>
      </c>
      <c r="D239" t="s">
        <v>1711</v>
      </c>
    </row>
    <row r="240" spans="1:4">
      <c r="A240">
        <v>239</v>
      </c>
      <c r="B240" t="s">
        <v>1707</v>
      </c>
      <c r="C240" t="s">
        <v>1712</v>
      </c>
      <c r="D240" t="s">
        <v>1713</v>
      </c>
    </row>
    <row r="241" spans="1:4">
      <c r="A241">
        <v>240</v>
      </c>
      <c r="B241" t="s">
        <v>1707</v>
      </c>
      <c r="C241" t="s">
        <v>1714</v>
      </c>
      <c r="D241" t="s">
        <v>1715</v>
      </c>
    </row>
    <row r="242" spans="1:4">
      <c r="A242">
        <v>241</v>
      </c>
      <c r="B242" t="s">
        <v>1707</v>
      </c>
      <c r="C242" t="s">
        <v>1716</v>
      </c>
      <c r="D242" t="s">
        <v>1717</v>
      </c>
    </row>
    <row r="243" spans="1:4">
      <c r="A243">
        <v>242</v>
      </c>
      <c r="B243" t="s">
        <v>1707</v>
      </c>
      <c r="C243" t="s">
        <v>1718</v>
      </c>
      <c r="D243" t="s">
        <v>1719</v>
      </c>
    </row>
    <row r="244" spans="1:4">
      <c r="A244">
        <v>243</v>
      </c>
      <c r="B244" t="s">
        <v>1707</v>
      </c>
      <c r="C244" t="s">
        <v>1720</v>
      </c>
      <c r="D244" t="s">
        <v>1721</v>
      </c>
    </row>
    <row r="245" spans="1:4">
      <c r="A245">
        <v>244</v>
      </c>
      <c r="B245" t="s">
        <v>1707</v>
      </c>
      <c r="C245" t="s">
        <v>1722</v>
      </c>
      <c r="D245" t="s">
        <v>1723</v>
      </c>
    </row>
    <row r="246" spans="1:4">
      <c r="A246">
        <v>245</v>
      </c>
      <c r="B246" t="s">
        <v>1707</v>
      </c>
      <c r="C246" t="s">
        <v>1724</v>
      </c>
      <c r="D246" t="s">
        <v>1725</v>
      </c>
    </row>
    <row r="247" spans="1:4">
      <c r="A247">
        <v>246</v>
      </c>
      <c r="B247" t="s">
        <v>1707</v>
      </c>
      <c r="C247" t="s">
        <v>1726</v>
      </c>
      <c r="D247" t="s">
        <v>1727</v>
      </c>
    </row>
    <row r="248" spans="1:4">
      <c r="A248">
        <v>247</v>
      </c>
      <c r="B248" t="s">
        <v>1707</v>
      </c>
      <c r="C248" t="s">
        <v>1707</v>
      </c>
      <c r="D248" t="s">
        <v>1708</v>
      </c>
    </row>
    <row r="249" spans="1:4">
      <c r="A249">
        <v>248</v>
      </c>
      <c r="B249" t="s">
        <v>1707</v>
      </c>
      <c r="C249" t="s">
        <v>1728</v>
      </c>
      <c r="D249" t="s">
        <v>1729</v>
      </c>
    </row>
    <row r="250" spans="1:4">
      <c r="A250">
        <v>249</v>
      </c>
      <c r="B250" t="s">
        <v>1707</v>
      </c>
      <c r="C250" t="s">
        <v>1730</v>
      </c>
      <c r="D250" t="s">
        <v>1731</v>
      </c>
    </row>
    <row r="251" spans="1:4">
      <c r="A251">
        <v>250</v>
      </c>
      <c r="B251" t="s">
        <v>1707</v>
      </c>
      <c r="C251" t="s">
        <v>1732</v>
      </c>
      <c r="D251" t="s">
        <v>1733</v>
      </c>
    </row>
    <row r="252" spans="1:4">
      <c r="A252">
        <v>251</v>
      </c>
      <c r="B252" t="s">
        <v>1707</v>
      </c>
      <c r="C252" t="s">
        <v>1734</v>
      </c>
      <c r="D252" t="s">
        <v>1735</v>
      </c>
    </row>
    <row r="253" spans="1:4">
      <c r="A253">
        <v>252</v>
      </c>
      <c r="B253" t="s">
        <v>1707</v>
      </c>
      <c r="C253" t="s">
        <v>1736</v>
      </c>
      <c r="D253" t="s">
        <v>1737</v>
      </c>
    </row>
    <row r="254" spans="1:4">
      <c r="A254">
        <v>253</v>
      </c>
      <c r="B254" t="s">
        <v>1707</v>
      </c>
      <c r="C254" t="s">
        <v>1738</v>
      </c>
      <c r="D254" t="s">
        <v>1739</v>
      </c>
    </row>
    <row r="255" spans="1:4">
      <c r="A255">
        <v>254</v>
      </c>
      <c r="B255" t="s">
        <v>1707</v>
      </c>
      <c r="C255" t="s">
        <v>1617</v>
      </c>
      <c r="D255" t="s">
        <v>1740</v>
      </c>
    </row>
    <row r="256" spans="1:4">
      <c r="A256">
        <v>255</v>
      </c>
      <c r="B256" t="s">
        <v>925</v>
      </c>
      <c r="C256" t="s">
        <v>1741</v>
      </c>
      <c r="D256" t="s">
        <v>1742</v>
      </c>
    </row>
    <row r="257" spans="1:4">
      <c r="A257">
        <v>256</v>
      </c>
      <c r="B257" t="s">
        <v>925</v>
      </c>
      <c r="C257" t="s">
        <v>1743</v>
      </c>
      <c r="D257" t="s">
        <v>1744</v>
      </c>
    </row>
    <row r="258" spans="1:4">
      <c r="A258">
        <v>257</v>
      </c>
      <c r="B258" t="s">
        <v>925</v>
      </c>
      <c r="C258" t="s">
        <v>1745</v>
      </c>
      <c r="D258" t="s">
        <v>1746</v>
      </c>
    </row>
    <row r="259" spans="1:4">
      <c r="A259">
        <v>258</v>
      </c>
      <c r="B259" t="s">
        <v>925</v>
      </c>
      <c r="C259" t="s">
        <v>1747</v>
      </c>
      <c r="D259" t="s">
        <v>1748</v>
      </c>
    </row>
    <row r="260" spans="1:4">
      <c r="A260">
        <v>259</v>
      </c>
      <c r="B260" t="s">
        <v>925</v>
      </c>
      <c r="C260" t="s">
        <v>1749</v>
      </c>
      <c r="D260" t="s">
        <v>1750</v>
      </c>
    </row>
    <row r="261" spans="1:4">
      <c r="A261">
        <v>260</v>
      </c>
      <c r="B261" t="s">
        <v>925</v>
      </c>
      <c r="C261" t="s">
        <v>1751</v>
      </c>
      <c r="D261" t="s">
        <v>1752</v>
      </c>
    </row>
    <row r="262" spans="1:4">
      <c r="A262">
        <v>261</v>
      </c>
      <c r="B262" t="s">
        <v>925</v>
      </c>
      <c r="C262" t="s">
        <v>1753</v>
      </c>
      <c r="D262" t="s">
        <v>1754</v>
      </c>
    </row>
    <row r="263" spans="1:4">
      <c r="A263">
        <v>262</v>
      </c>
      <c r="B263" t="s">
        <v>925</v>
      </c>
      <c r="C263" t="s">
        <v>1755</v>
      </c>
      <c r="D263" t="s">
        <v>1756</v>
      </c>
    </row>
    <row r="264" spans="1:4">
      <c r="A264">
        <v>263</v>
      </c>
      <c r="B264" t="s">
        <v>925</v>
      </c>
      <c r="C264" t="s">
        <v>927</v>
      </c>
      <c r="D264" t="s">
        <v>928</v>
      </c>
    </row>
    <row r="265" spans="1:4">
      <c r="A265">
        <v>264</v>
      </c>
      <c r="B265" t="s">
        <v>925</v>
      </c>
      <c r="C265" t="s">
        <v>925</v>
      </c>
      <c r="D265" t="s">
        <v>926</v>
      </c>
    </row>
    <row r="266" spans="1:4">
      <c r="A266">
        <v>265</v>
      </c>
      <c r="B266" t="s">
        <v>925</v>
      </c>
      <c r="C266" t="s">
        <v>1757</v>
      </c>
      <c r="D266" t="s">
        <v>1758</v>
      </c>
    </row>
    <row r="267" spans="1:4">
      <c r="A267">
        <v>266</v>
      </c>
      <c r="B267" t="s">
        <v>925</v>
      </c>
      <c r="C267" t="s">
        <v>1759</v>
      </c>
      <c r="D267" t="s">
        <v>1760</v>
      </c>
    </row>
    <row r="268" spans="1:4">
      <c r="A268">
        <v>267</v>
      </c>
      <c r="B268" t="s">
        <v>925</v>
      </c>
      <c r="C268" t="s">
        <v>933</v>
      </c>
      <c r="D268" t="s">
        <v>934</v>
      </c>
    </row>
    <row r="269" spans="1:4">
      <c r="A269">
        <v>268</v>
      </c>
      <c r="B269" t="s">
        <v>935</v>
      </c>
      <c r="C269" t="s">
        <v>1761</v>
      </c>
      <c r="D269" t="s">
        <v>1762</v>
      </c>
    </row>
    <row r="270" spans="1:4">
      <c r="A270">
        <v>269</v>
      </c>
      <c r="B270" t="s">
        <v>935</v>
      </c>
      <c r="C270" t="s">
        <v>937</v>
      </c>
      <c r="D270" t="s">
        <v>938</v>
      </c>
    </row>
    <row r="271" spans="1:4">
      <c r="A271">
        <v>270</v>
      </c>
      <c r="B271" t="s">
        <v>935</v>
      </c>
      <c r="C271" t="s">
        <v>1763</v>
      </c>
      <c r="D271" t="s">
        <v>1764</v>
      </c>
    </row>
    <row r="272" spans="1:4">
      <c r="A272">
        <v>271</v>
      </c>
      <c r="B272" t="s">
        <v>935</v>
      </c>
      <c r="C272" t="s">
        <v>1765</v>
      </c>
      <c r="D272" t="s">
        <v>1766</v>
      </c>
    </row>
    <row r="273" spans="1:4">
      <c r="A273">
        <v>272</v>
      </c>
      <c r="B273" t="s">
        <v>935</v>
      </c>
      <c r="C273" t="s">
        <v>935</v>
      </c>
      <c r="D273" t="s">
        <v>936</v>
      </c>
    </row>
    <row r="274" spans="1:4">
      <c r="A274">
        <v>273</v>
      </c>
      <c r="B274" t="s">
        <v>935</v>
      </c>
      <c r="C274" t="s">
        <v>1767</v>
      </c>
      <c r="D274" t="s">
        <v>1768</v>
      </c>
    </row>
    <row r="275" spans="1:4">
      <c r="A275">
        <v>274</v>
      </c>
      <c r="B275" t="s">
        <v>935</v>
      </c>
      <c r="C275" t="s">
        <v>949</v>
      </c>
      <c r="D275" t="s">
        <v>950</v>
      </c>
    </row>
    <row r="276" spans="1:4">
      <c r="A276">
        <v>275</v>
      </c>
      <c r="B276" t="s">
        <v>935</v>
      </c>
      <c r="C276" t="s">
        <v>963</v>
      </c>
      <c r="D276" t="s">
        <v>964</v>
      </c>
    </row>
    <row r="277" spans="1:4">
      <c r="A277">
        <v>276</v>
      </c>
      <c r="B277" t="s">
        <v>935</v>
      </c>
      <c r="C277" t="s">
        <v>1769</v>
      </c>
      <c r="D277" t="s">
        <v>1770</v>
      </c>
    </row>
    <row r="278" spans="1:4">
      <c r="A278">
        <v>277</v>
      </c>
      <c r="B278" t="s">
        <v>935</v>
      </c>
      <c r="C278" t="s">
        <v>971</v>
      </c>
      <c r="D278" t="s">
        <v>972</v>
      </c>
    </row>
    <row r="279" spans="1:4">
      <c r="A279">
        <v>278</v>
      </c>
      <c r="B279" t="s">
        <v>935</v>
      </c>
      <c r="C279" t="s">
        <v>983</v>
      </c>
      <c r="D279" t="s">
        <v>984</v>
      </c>
    </row>
    <row r="280" spans="1:4">
      <c r="A280">
        <v>279</v>
      </c>
      <c r="B280" t="s">
        <v>935</v>
      </c>
      <c r="C280" t="s">
        <v>1771</v>
      </c>
      <c r="D280" t="s">
        <v>1772</v>
      </c>
    </row>
    <row r="281" spans="1:4">
      <c r="A281">
        <v>280</v>
      </c>
      <c r="B281" t="s">
        <v>988</v>
      </c>
      <c r="C281" t="s">
        <v>990</v>
      </c>
      <c r="D281" t="s">
        <v>991</v>
      </c>
    </row>
    <row r="282" spans="1:4">
      <c r="A282">
        <v>281</v>
      </c>
      <c r="B282" t="s">
        <v>988</v>
      </c>
      <c r="C282" t="s">
        <v>1004</v>
      </c>
      <c r="D282" t="s">
        <v>1005</v>
      </c>
    </row>
    <row r="283" spans="1:4">
      <c r="A283">
        <v>282</v>
      </c>
      <c r="B283" t="s">
        <v>988</v>
      </c>
      <c r="C283" t="s">
        <v>1368</v>
      </c>
      <c r="D283" t="s">
        <v>1773</v>
      </c>
    </row>
    <row r="284" spans="1:4">
      <c r="A284">
        <v>283</v>
      </c>
      <c r="B284" t="s">
        <v>988</v>
      </c>
      <c r="C284" t="s">
        <v>1009</v>
      </c>
      <c r="D284" t="s">
        <v>1010</v>
      </c>
    </row>
    <row r="285" spans="1:4">
      <c r="A285">
        <v>284</v>
      </c>
      <c r="B285" t="s">
        <v>988</v>
      </c>
      <c r="C285" t="s">
        <v>1014</v>
      </c>
      <c r="D285" t="s">
        <v>1015</v>
      </c>
    </row>
    <row r="286" spans="1:4">
      <c r="A286">
        <v>285</v>
      </c>
      <c r="B286" t="s">
        <v>988</v>
      </c>
      <c r="C286" t="s">
        <v>1019</v>
      </c>
      <c r="D286" t="s">
        <v>1020</v>
      </c>
    </row>
    <row r="287" spans="1:4">
      <c r="A287">
        <v>286</v>
      </c>
      <c r="B287" t="s">
        <v>988</v>
      </c>
      <c r="C287" t="s">
        <v>1033</v>
      </c>
      <c r="D287" t="s">
        <v>1034</v>
      </c>
    </row>
    <row r="288" spans="1:4">
      <c r="A288">
        <v>287</v>
      </c>
      <c r="B288" t="s">
        <v>988</v>
      </c>
      <c r="C288" t="s">
        <v>1041</v>
      </c>
      <c r="D288" t="s">
        <v>1042</v>
      </c>
    </row>
    <row r="289" spans="1:4">
      <c r="A289">
        <v>288</v>
      </c>
      <c r="B289" t="s">
        <v>988</v>
      </c>
      <c r="C289" t="s">
        <v>1043</v>
      </c>
      <c r="D289" t="s">
        <v>1044</v>
      </c>
    </row>
    <row r="290" spans="1:4">
      <c r="A290">
        <v>289</v>
      </c>
      <c r="B290" t="s">
        <v>988</v>
      </c>
      <c r="C290" t="s">
        <v>1051</v>
      </c>
      <c r="D290" t="s">
        <v>1052</v>
      </c>
    </row>
    <row r="291" spans="1:4">
      <c r="A291">
        <v>290</v>
      </c>
      <c r="B291" t="s">
        <v>988</v>
      </c>
      <c r="C291" t="s">
        <v>1056</v>
      </c>
      <c r="D291" t="s">
        <v>1057</v>
      </c>
    </row>
    <row r="292" spans="1:4">
      <c r="A292">
        <v>291</v>
      </c>
      <c r="B292" t="s">
        <v>988</v>
      </c>
      <c r="C292" t="s">
        <v>1064</v>
      </c>
      <c r="D292" t="s">
        <v>1065</v>
      </c>
    </row>
    <row r="293" spans="1:4">
      <c r="A293">
        <v>292</v>
      </c>
      <c r="B293" t="s">
        <v>988</v>
      </c>
      <c r="C293" t="s">
        <v>988</v>
      </c>
      <c r="D293" t="s">
        <v>989</v>
      </c>
    </row>
    <row r="294" spans="1:4">
      <c r="A294">
        <v>293</v>
      </c>
      <c r="B294" t="s">
        <v>988</v>
      </c>
      <c r="C294" t="s">
        <v>1069</v>
      </c>
      <c r="D294" t="s">
        <v>1070</v>
      </c>
    </row>
    <row r="295" spans="1:4">
      <c r="A295">
        <v>294</v>
      </c>
      <c r="B295" t="s">
        <v>988</v>
      </c>
      <c r="C295" t="s">
        <v>1071</v>
      </c>
      <c r="D295" t="s">
        <v>1072</v>
      </c>
    </row>
    <row r="296" spans="1:4">
      <c r="A296">
        <v>295</v>
      </c>
      <c r="B296" t="s">
        <v>988</v>
      </c>
      <c r="C296" t="s">
        <v>1073</v>
      </c>
      <c r="D296" t="s">
        <v>1074</v>
      </c>
    </row>
    <row r="297" spans="1:4">
      <c r="A297">
        <v>296</v>
      </c>
      <c r="B297" t="s">
        <v>988</v>
      </c>
      <c r="C297" t="s">
        <v>1078</v>
      </c>
      <c r="D297" t="s">
        <v>1079</v>
      </c>
    </row>
    <row r="298" spans="1:4">
      <c r="A298">
        <v>297</v>
      </c>
      <c r="B298" t="s">
        <v>988</v>
      </c>
      <c r="C298" t="s">
        <v>1088</v>
      </c>
      <c r="D298" t="s">
        <v>1089</v>
      </c>
    </row>
    <row r="299" spans="1:4">
      <c r="A299">
        <v>298</v>
      </c>
      <c r="B299" t="s">
        <v>988</v>
      </c>
      <c r="C299" t="s">
        <v>1096</v>
      </c>
      <c r="D299" t="s">
        <v>1097</v>
      </c>
    </row>
    <row r="300" spans="1:4">
      <c r="A300">
        <v>299</v>
      </c>
      <c r="B300" t="s">
        <v>1101</v>
      </c>
      <c r="C300" t="s">
        <v>1743</v>
      </c>
      <c r="D300" t="s">
        <v>1774</v>
      </c>
    </row>
    <row r="301" spans="1:4">
      <c r="A301">
        <v>300</v>
      </c>
      <c r="B301" t="s">
        <v>1101</v>
      </c>
      <c r="C301" t="s">
        <v>1775</v>
      </c>
      <c r="D301" t="s">
        <v>1776</v>
      </c>
    </row>
    <row r="302" spans="1:4">
      <c r="A302">
        <v>301</v>
      </c>
      <c r="B302" t="s">
        <v>1101</v>
      </c>
      <c r="C302" t="s">
        <v>1103</v>
      </c>
      <c r="D302" t="s">
        <v>1104</v>
      </c>
    </row>
    <row r="303" spans="1:4">
      <c r="A303">
        <v>302</v>
      </c>
      <c r="B303" t="s">
        <v>1101</v>
      </c>
      <c r="C303" t="s">
        <v>1109</v>
      </c>
      <c r="D303" t="s">
        <v>1110</v>
      </c>
    </row>
    <row r="304" spans="1:4">
      <c r="A304">
        <v>303</v>
      </c>
      <c r="B304" t="s">
        <v>1101</v>
      </c>
      <c r="C304" t="s">
        <v>1777</v>
      </c>
      <c r="D304" t="s">
        <v>1778</v>
      </c>
    </row>
    <row r="305" spans="1:4">
      <c r="A305">
        <v>304</v>
      </c>
      <c r="B305" t="s">
        <v>1101</v>
      </c>
      <c r="C305" t="s">
        <v>1779</v>
      </c>
      <c r="D305" t="s">
        <v>1780</v>
      </c>
    </row>
    <row r="306" spans="1:4">
      <c r="A306">
        <v>305</v>
      </c>
      <c r="B306" t="s">
        <v>1101</v>
      </c>
      <c r="C306" t="s">
        <v>1781</v>
      </c>
      <c r="D306" t="s">
        <v>1782</v>
      </c>
    </row>
    <row r="307" spans="1:4">
      <c r="A307">
        <v>306</v>
      </c>
      <c r="B307" t="s">
        <v>1101</v>
      </c>
      <c r="C307" t="s">
        <v>1114</v>
      </c>
      <c r="D307" t="s">
        <v>1115</v>
      </c>
    </row>
    <row r="308" spans="1:4">
      <c r="A308">
        <v>307</v>
      </c>
      <c r="B308" t="s">
        <v>1101</v>
      </c>
      <c r="C308" t="s">
        <v>1119</v>
      </c>
      <c r="D308" t="s">
        <v>1120</v>
      </c>
    </row>
    <row r="309" spans="1:4">
      <c r="A309">
        <v>308</v>
      </c>
      <c r="B309" t="s">
        <v>1101</v>
      </c>
      <c r="C309" t="s">
        <v>1124</v>
      </c>
      <c r="D309" t="s">
        <v>1125</v>
      </c>
    </row>
    <row r="310" spans="1:4">
      <c r="A310">
        <v>309</v>
      </c>
      <c r="B310" t="s">
        <v>1101</v>
      </c>
      <c r="C310" t="s">
        <v>1783</v>
      </c>
      <c r="D310" t="s">
        <v>1784</v>
      </c>
    </row>
    <row r="311" spans="1:4">
      <c r="A311">
        <v>310</v>
      </c>
      <c r="B311" t="s">
        <v>1101</v>
      </c>
      <c r="C311" t="s">
        <v>1101</v>
      </c>
      <c r="D311" t="s">
        <v>1102</v>
      </c>
    </row>
    <row r="312" spans="1:4">
      <c r="A312">
        <v>311</v>
      </c>
      <c r="B312" t="s">
        <v>1101</v>
      </c>
      <c r="C312" t="s">
        <v>1785</v>
      </c>
      <c r="D312" t="s">
        <v>1786</v>
      </c>
    </row>
    <row r="313" spans="1:4">
      <c r="A313">
        <v>312</v>
      </c>
      <c r="B313" t="s">
        <v>1101</v>
      </c>
      <c r="C313" t="s">
        <v>1129</v>
      </c>
      <c r="D313" t="s">
        <v>1130</v>
      </c>
    </row>
    <row r="314" spans="1:4">
      <c r="A314">
        <v>313</v>
      </c>
      <c r="B314" t="s">
        <v>1101</v>
      </c>
      <c r="C314" t="s">
        <v>1787</v>
      </c>
      <c r="D314" t="s">
        <v>1788</v>
      </c>
    </row>
    <row r="315" spans="1:4">
      <c r="A315">
        <v>314</v>
      </c>
      <c r="B315" t="s">
        <v>1101</v>
      </c>
      <c r="C315" t="s">
        <v>1789</v>
      </c>
      <c r="D315" t="s">
        <v>1790</v>
      </c>
    </row>
    <row r="316" spans="1:4">
      <c r="A316">
        <v>315</v>
      </c>
      <c r="B316" t="s">
        <v>1101</v>
      </c>
      <c r="C316" t="s">
        <v>1137</v>
      </c>
      <c r="D316" t="s">
        <v>1138</v>
      </c>
    </row>
    <row r="317" spans="1:4">
      <c r="A317">
        <v>316</v>
      </c>
      <c r="B317" t="s">
        <v>1101</v>
      </c>
      <c r="C317" t="s">
        <v>1791</v>
      </c>
      <c r="D317" t="s">
        <v>1792</v>
      </c>
    </row>
    <row r="318" spans="1:4">
      <c r="A318">
        <v>317</v>
      </c>
      <c r="B318" t="s">
        <v>1101</v>
      </c>
      <c r="C318" t="s">
        <v>1793</v>
      </c>
      <c r="D318" t="s">
        <v>1794</v>
      </c>
    </row>
    <row r="319" spans="1:4">
      <c r="A319">
        <v>318</v>
      </c>
      <c r="B319" t="s">
        <v>1101</v>
      </c>
      <c r="C319" t="s">
        <v>1795</v>
      </c>
      <c r="D319" t="s">
        <v>1796</v>
      </c>
    </row>
    <row r="320" spans="1:4">
      <c r="A320">
        <v>319</v>
      </c>
      <c r="B320" t="s">
        <v>1101</v>
      </c>
      <c r="C320" t="s">
        <v>1797</v>
      </c>
      <c r="D320" t="s">
        <v>1798</v>
      </c>
    </row>
    <row r="321" spans="1:4">
      <c r="A321">
        <v>320</v>
      </c>
      <c r="B321" t="s">
        <v>1101</v>
      </c>
      <c r="C321" t="s">
        <v>1799</v>
      </c>
      <c r="D321" t="s">
        <v>1800</v>
      </c>
    </row>
    <row r="322" spans="1:4">
      <c r="A322">
        <v>321</v>
      </c>
      <c r="B322" t="s">
        <v>1142</v>
      </c>
      <c r="C322" t="s">
        <v>1142</v>
      </c>
      <c r="D322" t="s">
        <v>1143</v>
      </c>
    </row>
    <row r="323" spans="1:4">
      <c r="A323">
        <v>322</v>
      </c>
      <c r="B323" t="s">
        <v>1147</v>
      </c>
      <c r="C323" t="s">
        <v>1801</v>
      </c>
      <c r="D323" t="s">
        <v>1802</v>
      </c>
    </row>
    <row r="324" spans="1:4">
      <c r="A324">
        <v>323</v>
      </c>
      <c r="B324" t="s">
        <v>1147</v>
      </c>
      <c r="C324" t="s">
        <v>1803</v>
      </c>
      <c r="D324" t="s">
        <v>1804</v>
      </c>
    </row>
    <row r="325" spans="1:4">
      <c r="A325">
        <v>324</v>
      </c>
      <c r="B325" t="s">
        <v>1147</v>
      </c>
      <c r="C325" t="s">
        <v>1805</v>
      </c>
      <c r="D325" t="s">
        <v>1806</v>
      </c>
    </row>
    <row r="326" spans="1:4">
      <c r="A326">
        <v>325</v>
      </c>
      <c r="B326" t="s">
        <v>1147</v>
      </c>
      <c r="C326" t="s">
        <v>1807</v>
      </c>
      <c r="D326" t="s">
        <v>1808</v>
      </c>
    </row>
    <row r="327" spans="1:4">
      <c r="A327">
        <v>326</v>
      </c>
      <c r="B327" t="s">
        <v>1147</v>
      </c>
      <c r="C327" t="s">
        <v>1564</v>
      </c>
      <c r="D327" t="s">
        <v>1809</v>
      </c>
    </row>
    <row r="328" spans="1:4">
      <c r="A328">
        <v>327</v>
      </c>
      <c r="B328" t="s">
        <v>1147</v>
      </c>
      <c r="C328" t="s">
        <v>1149</v>
      </c>
      <c r="D328" t="s">
        <v>1150</v>
      </c>
    </row>
    <row r="329" spans="1:4">
      <c r="A329">
        <v>328</v>
      </c>
      <c r="B329" t="s">
        <v>1147</v>
      </c>
      <c r="C329" t="s">
        <v>1810</v>
      </c>
      <c r="D329" t="s">
        <v>1811</v>
      </c>
    </row>
    <row r="330" spans="1:4">
      <c r="A330">
        <v>329</v>
      </c>
      <c r="B330" t="s">
        <v>1147</v>
      </c>
      <c r="C330" t="s">
        <v>1812</v>
      </c>
      <c r="D330" t="s">
        <v>1813</v>
      </c>
    </row>
    <row r="331" spans="1:4">
      <c r="A331">
        <v>330</v>
      </c>
      <c r="B331" t="s">
        <v>1147</v>
      </c>
      <c r="C331" t="s">
        <v>1814</v>
      </c>
      <c r="D331" t="s">
        <v>1815</v>
      </c>
    </row>
    <row r="332" spans="1:4">
      <c r="A332">
        <v>331</v>
      </c>
      <c r="B332" t="s">
        <v>1147</v>
      </c>
      <c r="C332" t="s">
        <v>1147</v>
      </c>
      <c r="D332" t="s">
        <v>1148</v>
      </c>
    </row>
    <row r="333" spans="1:4">
      <c r="A333">
        <v>332</v>
      </c>
      <c r="B333" t="s">
        <v>1147</v>
      </c>
      <c r="C333" t="s">
        <v>1816</v>
      </c>
      <c r="D333" t="s">
        <v>1817</v>
      </c>
    </row>
    <row r="334" spans="1:4">
      <c r="A334">
        <v>333</v>
      </c>
      <c r="B334" t="s">
        <v>1147</v>
      </c>
      <c r="C334" t="s">
        <v>1155</v>
      </c>
      <c r="D334" t="s">
        <v>1156</v>
      </c>
    </row>
    <row r="335" spans="1:4">
      <c r="A335">
        <v>334</v>
      </c>
      <c r="B335" t="s">
        <v>1147</v>
      </c>
      <c r="C335" t="s">
        <v>1818</v>
      </c>
      <c r="D335" t="s">
        <v>1819</v>
      </c>
    </row>
    <row r="336" spans="1:4">
      <c r="A336">
        <v>335</v>
      </c>
      <c r="B336" t="s">
        <v>1160</v>
      </c>
      <c r="C336" t="s">
        <v>1820</v>
      </c>
      <c r="D336" t="s">
        <v>1821</v>
      </c>
    </row>
    <row r="337" spans="1:4">
      <c r="A337">
        <v>336</v>
      </c>
      <c r="B337" t="s">
        <v>1160</v>
      </c>
      <c r="C337" t="s">
        <v>1822</v>
      </c>
      <c r="D337" t="s">
        <v>1823</v>
      </c>
    </row>
    <row r="338" spans="1:4">
      <c r="A338">
        <v>337</v>
      </c>
      <c r="B338" t="s">
        <v>1160</v>
      </c>
      <c r="C338" t="s">
        <v>1824</v>
      </c>
      <c r="D338" t="s">
        <v>1825</v>
      </c>
    </row>
    <row r="339" spans="1:4">
      <c r="A339">
        <v>338</v>
      </c>
      <c r="B339" t="s">
        <v>1160</v>
      </c>
      <c r="C339" t="s">
        <v>1826</v>
      </c>
      <c r="D339" t="s">
        <v>1827</v>
      </c>
    </row>
    <row r="340" spans="1:4">
      <c r="A340">
        <v>339</v>
      </c>
      <c r="B340" t="s">
        <v>1160</v>
      </c>
      <c r="C340" t="s">
        <v>1828</v>
      </c>
      <c r="D340" t="s">
        <v>1829</v>
      </c>
    </row>
    <row r="341" spans="1:4">
      <c r="A341">
        <v>340</v>
      </c>
      <c r="B341" t="s">
        <v>1160</v>
      </c>
      <c r="C341" t="s">
        <v>1830</v>
      </c>
      <c r="D341" t="s">
        <v>1831</v>
      </c>
    </row>
    <row r="342" spans="1:4">
      <c r="A342">
        <v>341</v>
      </c>
      <c r="B342" t="s">
        <v>1160</v>
      </c>
      <c r="C342" t="s">
        <v>1832</v>
      </c>
      <c r="D342" t="s">
        <v>1833</v>
      </c>
    </row>
    <row r="343" spans="1:4">
      <c r="A343">
        <v>342</v>
      </c>
      <c r="B343" t="s">
        <v>1160</v>
      </c>
      <c r="C343" t="s">
        <v>1834</v>
      </c>
      <c r="D343" t="s">
        <v>1835</v>
      </c>
    </row>
    <row r="344" spans="1:4">
      <c r="A344">
        <v>343</v>
      </c>
      <c r="B344" t="s">
        <v>1160</v>
      </c>
      <c r="C344" t="s">
        <v>1836</v>
      </c>
      <c r="D344" t="s">
        <v>1837</v>
      </c>
    </row>
    <row r="345" spans="1:4">
      <c r="A345">
        <v>344</v>
      </c>
      <c r="B345" t="s">
        <v>1160</v>
      </c>
      <c r="C345" t="s">
        <v>1838</v>
      </c>
      <c r="D345" t="s">
        <v>1839</v>
      </c>
    </row>
    <row r="346" spans="1:4">
      <c r="A346">
        <v>345</v>
      </c>
      <c r="B346" t="s">
        <v>1160</v>
      </c>
      <c r="C346" t="s">
        <v>1840</v>
      </c>
      <c r="D346" t="s">
        <v>1841</v>
      </c>
    </row>
    <row r="347" spans="1:4">
      <c r="A347">
        <v>346</v>
      </c>
      <c r="B347" t="s">
        <v>1160</v>
      </c>
      <c r="C347" t="s">
        <v>1162</v>
      </c>
      <c r="D347" t="s">
        <v>1163</v>
      </c>
    </row>
    <row r="348" spans="1:4">
      <c r="A348">
        <v>347</v>
      </c>
      <c r="B348" t="s">
        <v>1160</v>
      </c>
      <c r="C348" t="s">
        <v>1160</v>
      </c>
      <c r="D348" t="s">
        <v>1161</v>
      </c>
    </row>
    <row r="349" spans="1:4">
      <c r="A349">
        <v>348</v>
      </c>
      <c r="B349" t="s">
        <v>1160</v>
      </c>
      <c r="C349" t="s">
        <v>1842</v>
      </c>
      <c r="D349" t="s">
        <v>1843</v>
      </c>
    </row>
    <row r="350" spans="1:4">
      <c r="A350">
        <v>349</v>
      </c>
      <c r="B350" t="s">
        <v>1160</v>
      </c>
      <c r="C350" t="s">
        <v>1844</v>
      </c>
      <c r="D350" t="s">
        <v>1845</v>
      </c>
    </row>
    <row r="351" spans="1:4">
      <c r="A351">
        <v>350</v>
      </c>
      <c r="B351" t="s">
        <v>1160</v>
      </c>
      <c r="C351" t="s">
        <v>1846</v>
      </c>
      <c r="D351" t="s">
        <v>1847</v>
      </c>
    </row>
    <row r="352" spans="1:4">
      <c r="A352">
        <v>351</v>
      </c>
      <c r="B352" t="s">
        <v>1168</v>
      </c>
      <c r="C352" t="s">
        <v>1170</v>
      </c>
      <c r="D352" t="s">
        <v>1171</v>
      </c>
    </row>
    <row r="353" spans="1:4">
      <c r="A353">
        <v>352</v>
      </c>
      <c r="B353" t="s">
        <v>1168</v>
      </c>
      <c r="C353" t="s">
        <v>1848</v>
      </c>
      <c r="D353" t="s">
        <v>1849</v>
      </c>
    </row>
    <row r="354" spans="1:4">
      <c r="A354">
        <v>353</v>
      </c>
      <c r="B354" t="s">
        <v>1168</v>
      </c>
      <c r="C354" t="s">
        <v>1850</v>
      </c>
      <c r="D354" t="s">
        <v>1851</v>
      </c>
    </row>
    <row r="355" spans="1:4">
      <c r="A355">
        <v>354</v>
      </c>
      <c r="B355" t="s">
        <v>1168</v>
      </c>
      <c r="C355" t="s">
        <v>1852</v>
      </c>
      <c r="D355" t="s">
        <v>1853</v>
      </c>
    </row>
    <row r="356" spans="1:4">
      <c r="A356">
        <v>355</v>
      </c>
      <c r="B356" t="s">
        <v>1168</v>
      </c>
      <c r="C356" t="s">
        <v>1854</v>
      </c>
      <c r="D356" t="s">
        <v>1855</v>
      </c>
    </row>
    <row r="357" spans="1:4">
      <c r="A357">
        <v>356</v>
      </c>
      <c r="B357" t="s">
        <v>1168</v>
      </c>
      <c r="C357" t="s">
        <v>1856</v>
      </c>
      <c r="D357" t="s">
        <v>1857</v>
      </c>
    </row>
    <row r="358" spans="1:4">
      <c r="A358">
        <v>357</v>
      </c>
      <c r="B358" t="s">
        <v>1168</v>
      </c>
      <c r="C358" t="s">
        <v>1342</v>
      </c>
      <c r="D358" t="s">
        <v>1858</v>
      </c>
    </row>
    <row r="359" spans="1:4">
      <c r="A359">
        <v>358</v>
      </c>
      <c r="B359" t="s">
        <v>1168</v>
      </c>
      <c r="C359" t="s">
        <v>1859</v>
      </c>
      <c r="D359" t="s">
        <v>1860</v>
      </c>
    </row>
    <row r="360" spans="1:4">
      <c r="A360">
        <v>359</v>
      </c>
      <c r="B360" t="s">
        <v>1168</v>
      </c>
      <c r="C360" t="s">
        <v>1861</v>
      </c>
      <c r="D360" t="s">
        <v>1862</v>
      </c>
    </row>
    <row r="361" spans="1:4">
      <c r="A361">
        <v>360</v>
      </c>
      <c r="B361" t="s">
        <v>1168</v>
      </c>
      <c r="C361" t="s">
        <v>1114</v>
      </c>
      <c r="D361" t="s">
        <v>1863</v>
      </c>
    </row>
    <row r="362" spans="1:4">
      <c r="A362">
        <v>361</v>
      </c>
      <c r="B362" t="s">
        <v>1168</v>
      </c>
      <c r="C362" t="s">
        <v>1864</v>
      </c>
      <c r="D362" t="s">
        <v>1865</v>
      </c>
    </row>
    <row r="363" spans="1:4">
      <c r="A363">
        <v>362</v>
      </c>
      <c r="B363" t="s">
        <v>1168</v>
      </c>
      <c r="C363" t="s">
        <v>1866</v>
      </c>
      <c r="D363" t="s">
        <v>1867</v>
      </c>
    </row>
    <row r="364" spans="1:4">
      <c r="A364">
        <v>363</v>
      </c>
      <c r="B364" t="s">
        <v>1168</v>
      </c>
      <c r="C364" t="s">
        <v>1868</v>
      </c>
      <c r="D364" t="s">
        <v>1869</v>
      </c>
    </row>
    <row r="365" spans="1:4">
      <c r="A365">
        <v>364</v>
      </c>
      <c r="B365" t="s">
        <v>1168</v>
      </c>
      <c r="C365" t="s">
        <v>1870</v>
      </c>
      <c r="D365" t="s">
        <v>1871</v>
      </c>
    </row>
    <row r="366" spans="1:4">
      <c r="A366">
        <v>365</v>
      </c>
      <c r="B366" t="s">
        <v>1168</v>
      </c>
      <c r="C366" t="s">
        <v>1590</v>
      </c>
      <c r="D366" t="s">
        <v>1872</v>
      </c>
    </row>
    <row r="367" spans="1:4">
      <c r="A367">
        <v>366</v>
      </c>
      <c r="B367" t="s">
        <v>1168</v>
      </c>
      <c r="C367" t="s">
        <v>1873</v>
      </c>
      <c r="D367" t="s">
        <v>1874</v>
      </c>
    </row>
    <row r="368" spans="1:4">
      <c r="A368">
        <v>367</v>
      </c>
      <c r="B368" t="s">
        <v>1168</v>
      </c>
      <c r="C368" t="s">
        <v>1875</v>
      </c>
      <c r="D368" t="s">
        <v>1876</v>
      </c>
    </row>
    <row r="369" spans="1:4">
      <c r="A369">
        <v>368</v>
      </c>
      <c r="B369" t="s">
        <v>1168</v>
      </c>
      <c r="C369" t="s">
        <v>1564</v>
      </c>
      <c r="D369" t="s">
        <v>1877</v>
      </c>
    </row>
    <row r="370" spans="1:4">
      <c r="A370">
        <v>369</v>
      </c>
      <c r="B370" t="s">
        <v>1168</v>
      </c>
      <c r="C370" t="s">
        <v>1736</v>
      </c>
      <c r="D370" t="s">
        <v>1878</v>
      </c>
    </row>
    <row r="371" spans="1:4">
      <c r="A371">
        <v>370</v>
      </c>
      <c r="B371" t="s">
        <v>1168</v>
      </c>
      <c r="C371" t="s">
        <v>1879</v>
      </c>
      <c r="D371" t="s">
        <v>1880</v>
      </c>
    </row>
    <row r="372" spans="1:4">
      <c r="A372">
        <v>371</v>
      </c>
      <c r="B372" t="s">
        <v>1168</v>
      </c>
      <c r="C372" t="s">
        <v>1168</v>
      </c>
      <c r="D372" t="s">
        <v>1169</v>
      </c>
    </row>
    <row r="373" spans="1:4">
      <c r="A373">
        <v>372</v>
      </c>
      <c r="B373" t="s">
        <v>1168</v>
      </c>
      <c r="C373" t="s">
        <v>1881</v>
      </c>
      <c r="D373" t="s">
        <v>1882</v>
      </c>
    </row>
    <row r="374" spans="1:4">
      <c r="A374">
        <v>373</v>
      </c>
      <c r="B374" t="s">
        <v>1168</v>
      </c>
      <c r="C374" t="s">
        <v>1883</v>
      </c>
      <c r="D374" t="s">
        <v>1884</v>
      </c>
    </row>
    <row r="375" spans="1:4">
      <c r="A375">
        <v>374</v>
      </c>
      <c r="B375" t="s">
        <v>1178</v>
      </c>
      <c r="C375" t="s">
        <v>1180</v>
      </c>
      <c r="D375" t="s">
        <v>1181</v>
      </c>
    </row>
    <row r="376" spans="1:4">
      <c r="A376">
        <v>375</v>
      </c>
      <c r="B376" t="s">
        <v>1178</v>
      </c>
      <c r="C376" t="s">
        <v>1186</v>
      </c>
      <c r="D376" t="s">
        <v>1187</v>
      </c>
    </row>
    <row r="377" spans="1:4">
      <c r="A377">
        <v>376</v>
      </c>
      <c r="B377" t="s">
        <v>1178</v>
      </c>
      <c r="C377" t="s">
        <v>1188</v>
      </c>
      <c r="D377" t="s">
        <v>1189</v>
      </c>
    </row>
    <row r="378" spans="1:4">
      <c r="A378">
        <v>377</v>
      </c>
      <c r="B378" t="s">
        <v>1178</v>
      </c>
      <c r="C378" t="s">
        <v>1190</v>
      </c>
      <c r="D378" t="s">
        <v>1191</v>
      </c>
    </row>
    <row r="379" spans="1:4">
      <c r="A379">
        <v>378</v>
      </c>
      <c r="B379" t="s">
        <v>1178</v>
      </c>
      <c r="C379" t="s">
        <v>1195</v>
      </c>
      <c r="D379" t="s">
        <v>1196</v>
      </c>
    </row>
    <row r="380" spans="1:4">
      <c r="A380">
        <v>379</v>
      </c>
      <c r="B380" t="s">
        <v>1178</v>
      </c>
      <c r="C380" t="s">
        <v>1197</v>
      </c>
      <c r="D380" t="s">
        <v>1198</v>
      </c>
    </row>
    <row r="381" spans="1:4">
      <c r="A381">
        <v>380</v>
      </c>
      <c r="B381" t="s">
        <v>1178</v>
      </c>
      <c r="C381" t="s">
        <v>1199</v>
      </c>
      <c r="D381" t="s">
        <v>1200</v>
      </c>
    </row>
    <row r="382" spans="1:4">
      <c r="A382">
        <v>381</v>
      </c>
      <c r="B382" t="s">
        <v>1178</v>
      </c>
      <c r="C382" t="s">
        <v>1201</v>
      </c>
      <c r="D382" t="s">
        <v>1202</v>
      </c>
    </row>
    <row r="383" spans="1:4">
      <c r="A383">
        <v>382</v>
      </c>
      <c r="B383" t="s">
        <v>1178</v>
      </c>
      <c r="C383" t="s">
        <v>1203</v>
      </c>
      <c r="D383" t="s">
        <v>1204</v>
      </c>
    </row>
    <row r="384" spans="1:4">
      <c r="A384">
        <v>383</v>
      </c>
      <c r="B384" t="s">
        <v>1178</v>
      </c>
      <c r="C384" t="s">
        <v>1205</v>
      </c>
      <c r="D384" t="s">
        <v>1206</v>
      </c>
    </row>
    <row r="385" spans="1:4">
      <c r="A385">
        <v>384</v>
      </c>
      <c r="B385" t="s">
        <v>1178</v>
      </c>
      <c r="C385" t="s">
        <v>1207</v>
      </c>
      <c r="D385" t="s">
        <v>1208</v>
      </c>
    </row>
    <row r="386" spans="1:4">
      <c r="A386">
        <v>385</v>
      </c>
      <c r="B386" t="s">
        <v>1178</v>
      </c>
      <c r="C386" t="s">
        <v>1209</v>
      </c>
      <c r="D386" t="s">
        <v>1210</v>
      </c>
    </row>
    <row r="387" spans="1:4">
      <c r="A387">
        <v>386</v>
      </c>
      <c r="B387" t="s">
        <v>1178</v>
      </c>
      <c r="C387" t="s">
        <v>1211</v>
      </c>
      <c r="D387" t="s">
        <v>1212</v>
      </c>
    </row>
    <row r="388" spans="1:4">
      <c r="A388">
        <v>387</v>
      </c>
      <c r="B388" t="s">
        <v>1178</v>
      </c>
      <c r="C388" t="s">
        <v>1216</v>
      </c>
      <c r="D388" t="s">
        <v>1217</v>
      </c>
    </row>
    <row r="389" spans="1:4">
      <c r="A389">
        <v>388</v>
      </c>
      <c r="B389" t="s">
        <v>1178</v>
      </c>
      <c r="C389" t="s">
        <v>1218</v>
      </c>
      <c r="D389" t="s">
        <v>1219</v>
      </c>
    </row>
    <row r="390" spans="1:4">
      <c r="A390">
        <v>389</v>
      </c>
      <c r="B390" t="s">
        <v>1178</v>
      </c>
      <c r="C390" t="s">
        <v>1220</v>
      </c>
      <c r="D390" t="s">
        <v>1221</v>
      </c>
    </row>
    <row r="391" spans="1:4">
      <c r="A391">
        <v>390</v>
      </c>
      <c r="B391" t="s">
        <v>1178</v>
      </c>
      <c r="C391" t="s">
        <v>1225</v>
      </c>
      <c r="D391" t="s">
        <v>1226</v>
      </c>
    </row>
    <row r="392" spans="1:4">
      <c r="A392">
        <v>391</v>
      </c>
      <c r="B392" t="s">
        <v>1178</v>
      </c>
      <c r="C392" t="s">
        <v>1227</v>
      </c>
      <c r="D392" t="s">
        <v>1228</v>
      </c>
    </row>
    <row r="393" spans="1:4">
      <c r="A393">
        <v>392</v>
      </c>
      <c r="B393" t="s">
        <v>1178</v>
      </c>
      <c r="C393" t="s">
        <v>1229</v>
      </c>
      <c r="D393" t="s">
        <v>1230</v>
      </c>
    </row>
    <row r="394" spans="1:4">
      <c r="A394">
        <v>393</v>
      </c>
      <c r="B394" t="s">
        <v>1178</v>
      </c>
      <c r="C394" t="s">
        <v>1178</v>
      </c>
      <c r="D394" t="s">
        <v>1179</v>
      </c>
    </row>
    <row r="395" spans="1:4">
      <c r="A395">
        <v>394</v>
      </c>
      <c r="B395" t="s">
        <v>1178</v>
      </c>
      <c r="C395" t="s">
        <v>1231</v>
      </c>
      <c r="D395" t="s">
        <v>1232</v>
      </c>
    </row>
    <row r="396" spans="1:4">
      <c r="A396">
        <v>395</v>
      </c>
      <c r="B396" t="s">
        <v>1178</v>
      </c>
      <c r="C396" t="s">
        <v>1233</v>
      </c>
      <c r="D396" t="s">
        <v>1234</v>
      </c>
    </row>
    <row r="397" spans="1:4">
      <c r="A397">
        <v>396</v>
      </c>
      <c r="B397" t="s">
        <v>1178</v>
      </c>
      <c r="C397" t="s">
        <v>1235</v>
      </c>
      <c r="D397" t="s">
        <v>1236</v>
      </c>
    </row>
    <row r="398" spans="1:4">
      <c r="A398">
        <v>397</v>
      </c>
      <c r="B398" t="s">
        <v>1885</v>
      </c>
      <c r="C398" t="s">
        <v>1887</v>
      </c>
      <c r="D398" t="s">
        <v>1888</v>
      </c>
    </row>
    <row r="399" spans="1:4">
      <c r="A399">
        <v>398</v>
      </c>
      <c r="B399" t="s">
        <v>1885</v>
      </c>
      <c r="C399" t="s">
        <v>1889</v>
      </c>
      <c r="D399" t="s">
        <v>1890</v>
      </c>
    </row>
    <row r="400" spans="1:4">
      <c r="A400">
        <v>399</v>
      </c>
      <c r="B400" t="s">
        <v>1885</v>
      </c>
      <c r="C400" t="s">
        <v>1891</v>
      </c>
      <c r="D400" t="s">
        <v>1892</v>
      </c>
    </row>
    <row r="401" spans="1:4">
      <c r="A401">
        <v>400</v>
      </c>
      <c r="B401" t="s">
        <v>1885</v>
      </c>
      <c r="C401" t="s">
        <v>1893</v>
      </c>
      <c r="D401" t="s">
        <v>1894</v>
      </c>
    </row>
    <row r="402" spans="1:4">
      <c r="A402">
        <v>401</v>
      </c>
      <c r="B402" t="s">
        <v>1885</v>
      </c>
      <c r="C402" t="s">
        <v>1895</v>
      </c>
      <c r="D402" t="s">
        <v>1896</v>
      </c>
    </row>
    <row r="403" spans="1:4">
      <c r="A403">
        <v>402</v>
      </c>
      <c r="B403" t="s">
        <v>1885</v>
      </c>
      <c r="C403" t="s">
        <v>1897</v>
      </c>
      <c r="D403" t="s">
        <v>1898</v>
      </c>
    </row>
    <row r="404" spans="1:4">
      <c r="A404">
        <v>403</v>
      </c>
      <c r="B404" t="s">
        <v>1885</v>
      </c>
      <c r="C404" t="s">
        <v>1899</v>
      </c>
      <c r="D404" t="s">
        <v>1900</v>
      </c>
    </row>
    <row r="405" spans="1:4">
      <c r="A405">
        <v>404</v>
      </c>
      <c r="B405" t="s">
        <v>1885</v>
      </c>
      <c r="C405" t="s">
        <v>1901</v>
      </c>
      <c r="D405" t="s">
        <v>1902</v>
      </c>
    </row>
    <row r="406" spans="1:4">
      <c r="A406">
        <v>405</v>
      </c>
      <c r="B406" t="s">
        <v>1885</v>
      </c>
      <c r="C406" t="s">
        <v>1903</v>
      </c>
      <c r="D406" t="s">
        <v>1904</v>
      </c>
    </row>
    <row r="407" spans="1:4">
      <c r="A407">
        <v>406</v>
      </c>
      <c r="B407" t="s">
        <v>1885</v>
      </c>
      <c r="C407" t="s">
        <v>1905</v>
      </c>
      <c r="D407" t="s">
        <v>1906</v>
      </c>
    </row>
    <row r="408" spans="1:4">
      <c r="A408">
        <v>407</v>
      </c>
      <c r="B408" t="s">
        <v>1885</v>
      </c>
      <c r="C408" t="s">
        <v>1907</v>
      </c>
      <c r="D408" t="s">
        <v>1908</v>
      </c>
    </row>
    <row r="409" spans="1:4">
      <c r="A409">
        <v>408</v>
      </c>
      <c r="B409" t="s">
        <v>1885</v>
      </c>
      <c r="C409" t="s">
        <v>1736</v>
      </c>
      <c r="D409" t="s">
        <v>1909</v>
      </c>
    </row>
    <row r="410" spans="1:4">
      <c r="A410">
        <v>409</v>
      </c>
      <c r="B410" t="s">
        <v>1885</v>
      </c>
      <c r="C410" t="s">
        <v>1910</v>
      </c>
      <c r="D410" t="s">
        <v>1911</v>
      </c>
    </row>
    <row r="411" spans="1:4">
      <c r="A411">
        <v>410</v>
      </c>
      <c r="B411" t="s">
        <v>1885</v>
      </c>
      <c r="C411" t="s">
        <v>1912</v>
      </c>
      <c r="D411" t="s">
        <v>1913</v>
      </c>
    </row>
    <row r="412" spans="1:4">
      <c r="A412">
        <v>411</v>
      </c>
      <c r="B412" t="s">
        <v>1885</v>
      </c>
      <c r="C412" t="s">
        <v>1885</v>
      </c>
      <c r="D412" t="s">
        <v>1886</v>
      </c>
    </row>
    <row r="413" spans="1:4">
      <c r="A413">
        <v>412</v>
      </c>
      <c r="B413" t="s">
        <v>1885</v>
      </c>
      <c r="C413" t="s">
        <v>1914</v>
      </c>
      <c r="D413" t="s">
        <v>1915</v>
      </c>
    </row>
    <row r="414" spans="1:4">
      <c r="A414">
        <v>413</v>
      </c>
      <c r="B414" t="s">
        <v>1885</v>
      </c>
      <c r="C414" t="s">
        <v>1916</v>
      </c>
      <c r="D414" t="s">
        <v>1917</v>
      </c>
    </row>
    <row r="415" spans="1:4">
      <c r="A415">
        <v>414</v>
      </c>
      <c r="B415" t="s">
        <v>1918</v>
      </c>
      <c r="C415" t="s">
        <v>1763</v>
      </c>
      <c r="D415" t="s">
        <v>1920</v>
      </c>
    </row>
    <row r="416" spans="1:4">
      <c r="A416">
        <v>415</v>
      </c>
      <c r="B416" t="s">
        <v>1918</v>
      </c>
      <c r="C416" t="s">
        <v>1921</v>
      </c>
      <c r="D416" t="s">
        <v>1922</v>
      </c>
    </row>
    <row r="417" spans="1:4">
      <c r="A417">
        <v>416</v>
      </c>
      <c r="B417" t="s">
        <v>1918</v>
      </c>
      <c r="C417" t="s">
        <v>1923</v>
      </c>
      <c r="D417" t="s">
        <v>1924</v>
      </c>
    </row>
    <row r="418" spans="1:4">
      <c r="A418">
        <v>417</v>
      </c>
      <c r="B418" t="s">
        <v>1918</v>
      </c>
      <c r="C418" t="s">
        <v>1925</v>
      </c>
      <c r="D418" t="s">
        <v>1926</v>
      </c>
    </row>
    <row r="419" spans="1:4">
      <c r="A419">
        <v>418</v>
      </c>
      <c r="B419" t="s">
        <v>1918</v>
      </c>
      <c r="C419" t="s">
        <v>1927</v>
      </c>
      <c r="D419" t="s">
        <v>1928</v>
      </c>
    </row>
    <row r="420" spans="1:4">
      <c r="A420">
        <v>419</v>
      </c>
      <c r="B420" t="s">
        <v>1918</v>
      </c>
      <c r="C420" t="s">
        <v>1929</v>
      </c>
      <c r="D420" t="s">
        <v>1930</v>
      </c>
    </row>
    <row r="421" spans="1:4">
      <c r="A421">
        <v>420</v>
      </c>
      <c r="B421" t="s">
        <v>1918</v>
      </c>
      <c r="C421" t="s">
        <v>1931</v>
      </c>
      <c r="D421" t="s">
        <v>1932</v>
      </c>
    </row>
    <row r="422" spans="1:4">
      <c r="A422">
        <v>421</v>
      </c>
      <c r="B422" t="s">
        <v>1918</v>
      </c>
      <c r="C422" t="s">
        <v>1933</v>
      </c>
      <c r="D422" t="s">
        <v>1934</v>
      </c>
    </row>
    <row r="423" spans="1:4">
      <c r="A423">
        <v>422</v>
      </c>
      <c r="B423" t="s">
        <v>1918</v>
      </c>
      <c r="C423" t="s">
        <v>1935</v>
      </c>
      <c r="D423" t="s">
        <v>1936</v>
      </c>
    </row>
    <row r="424" spans="1:4">
      <c r="A424">
        <v>423</v>
      </c>
      <c r="B424" t="s">
        <v>1918</v>
      </c>
      <c r="C424" t="s">
        <v>1918</v>
      </c>
      <c r="D424" t="s">
        <v>1919</v>
      </c>
    </row>
    <row r="425" spans="1:4">
      <c r="A425">
        <v>424</v>
      </c>
      <c r="B425" t="s">
        <v>1918</v>
      </c>
      <c r="C425" t="s">
        <v>1937</v>
      </c>
      <c r="D425" t="s">
        <v>1938</v>
      </c>
    </row>
    <row r="426" spans="1:4">
      <c r="A426">
        <v>425</v>
      </c>
      <c r="B426" t="s">
        <v>1918</v>
      </c>
      <c r="C426" t="s">
        <v>1360</v>
      </c>
      <c r="D426" t="s">
        <v>1939</v>
      </c>
    </row>
    <row r="427" spans="1:4">
      <c r="A427">
        <v>426</v>
      </c>
      <c r="B427" t="s">
        <v>1918</v>
      </c>
      <c r="C427" t="s">
        <v>1940</v>
      </c>
      <c r="D427" t="s">
        <v>1941</v>
      </c>
    </row>
    <row r="428" spans="1:4">
      <c r="A428">
        <v>427</v>
      </c>
      <c r="B428" t="s">
        <v>1918</v>
      </c>
      <c r="C428" t="s">
        <v>1942</v>
      </c>
      <c r="D428" t="s">
        <v>1943</v>
      </c>
    </row>
    <row r="429" spans="1:4">
      <c r="A429">
        <v>428</v>
      </c>
      <c r="B429" t="s">
        <v>1240</v>
      </c>
      <c r="C429" t="s">
        <v>1242</v>
      </c>
      <c r="D429" t="s">
        <v>1243</v>
      </c>
    </row>
    <row r="430" spans="1:4">
      <c r="A430">
        <v>429</v>
      </c>
      <c r="B430" t="s">
        <v>1240</v>
      </c>
      <c r="C430" t="s">
        <v>1944</v>
      </c>
      <c r="D430" t="s">
        <v>1945</v>
      </c>
    </row>
    <row r="431" spans="1:4">
      <c r="A431">
        <v>430</v>
      </c>
      <c r="B431" t="s">
        <v>1240</v>
      </c>
      <c r="C431" t="s">
        <v>1946</v>
      </c>
      <c r="D431" t="s">
        <v>1947</v>
      </c>
    </row>
    <row r="432" spans="1:4">
      <c r="A432">
        <v>431</v>
      </c>
      <c r="B432" t="s">
        <v>1240</v>
      </c>
      <c r="C432" t="s">
        <v>1948</v>
      </c>
      <c r="D432" t="s">
        <v>1949</v>
      </c>
    </row>
    <row r="433" spans="1:4">
      <c r="A433">
        <v>432</v>
      </c>
      <c r="B433" t="s">
        <v>1240</v>
      </c>
      <c r="C433" t="s">
        <v>1950</v>
      </c>
      <c r="D433" t="s">
        <v>1951</v>
      </c>
    </row>
    <row r="434" spans="1:4">
      <c r="A434">
        <v>433</v>
      </c>
      <c r="B434" t="s">
        <v>1240</v>
      </c>
      <c r="C434" t="s">
        <v>1248</v>
      </c>
      <c r="D434" t="s">
        <v>1249</v>
      </c>
    </row>
    <row r="435" spans="1:4">
      <c r="A435">
        <v>434</v>
      </c>
      <c r="B435" t="s">
        <v>1240</v>
      </c>
      <c r="C435" t="s">
        <v>1952</v>
      </c>
      <c r="D435" t="s">
        <v>1953</v>
      </c>
    </row>
    <row r="436" spans="1:4">
      <c r="A436">
        <v>435</v>
      </c>
      <c r="B436" t="s">
        <v>1240</v>
      </c>
      <c r="C436" t="s">
        <v>1954</v>
      </c>
      <c r="D436" t="s">
        <v>1955</v>
      </c>
    </row>
    <row r="437" spans="1:4">
      <c r="A437">
        <v>436</v>
      </c>
      <c r="B437" t="s">
        <v>1240</v>
      </c>
      <c r="C437" t="s">
        <v>1956</v>
      </c>
      <c r="D437" t="s">
        <v>1957</v>
      </c>
    </row>
    <row r="438" spans="1:4">
      <c r="A438">
        <v>437</v>
      </c>
      <c r="B438" t="s">
        <v>1240</v>
      </c>
      <c r="C438" t="s">
        <v>1253</v>
      </c>
      <c r="D438" t="s">
        <v>1254</v>
      </c>
    </row>
    <row r="439" spans="1:4">
      <c r="A439">
        <v>438</v>
      </c>
      <c r="B439" t="s">
        <v>1240</v>
      </c>
      <c r="C439" t="s">
        <v>1958</v>
      </c>
      <c r="D439" t="s">
        <v>1959</v>
      </c>
    </row>
    <row r="440" spans="1:4">
      <c r="A440">
        <v>439</v>
      </c>
      <c r="B440" t="s">
        <v>1240</v>
      </c>
      <c r="C440" t="s">
        <v>1960</v>
      </c>
      <c r="D440" t="s">
        <v>1961</v>
      </c>
    </row>
    <row r="441" spans="1:4">
      <c r="A441">
        <v>440</v>
      </c>
      <c r="B441" t="s">
        <v>1240</v>
      </c>
      <c r="C441" t="s">
        <v>1962</v>
      </c>
      <c r="D441" t="s">
        <v>1963</v>
      </c>
    </row>
    <row r="442" spans="1:4">
      <c r="A442">
        <v>441</v>
      </c>
      <c r="B442" t="s">
        <v>1240</v>
      </c>
      <c r="C442" t="s">
        <v>1240</v>
      </c>
      <c r="D442" t="s">
        <v>1241</v>
      </c>
    </row>
    <row r="443" spans="1:4">
      <c r="A443">
        <v>442</v>
      </c>
      <c r="B443" t="s">
        <v>1240</v>
      </c>
      <c r="C443" t="s">
        <v>1964</v>
      </c>
      <c r="D443" t="s">
        <v>1965</v>
      </c>
    </row>
    <row r="444" spans="1:4">
      <c r="A444">
        <v>443</v>
      </c>
      <c r="B444" t="s">
        <v>1258</v>
      </c>
      <c r="C444" t="s">
        <v>1260</v>
      </c>
      <c r="D444" t="s">
        <v>1261</v>
      </c>
    </row>
    <row r="445" spans="1:4">
      <c r="A445">
        <v>444</v>
      </c>
      <c r="B445" t="s">
        <v>1258</v>
      </c>
      <c r="C445" t="s">
        <v>1966</v>
      </c>
      <c r="D445" t="s">
        <v>1967</v>
      </c>
    </row>
    <row r="446" spans="1:4">
      <c r="A446">
        <v>445</v>
      </c>
      <c r="B446" t="s">
        <v>1258</v>
      </c>
      <c r="C446" t="s">
        <v>1968</v>
      </c>
      <c r="D446" t="s">
        <v>1969</v>
      </c>
    </row>
    <row r="447" spans="1:4">
      <c r="A447">
        <v>446</v>
      </c>
      <c r="B447" t="s">
        <v>1258</v>
      </c>
      <c r="C447" t="s">
        <v>1262</v>
      </c>
      <c r="D447" t="s">
        <v>1263</v>
      </c>
    </row>
    <row r="448" spans="1:4">
      <c r="A448">
        <v>447</v>
      </c>
      <c r="B448" t="s">
        <v>1258</v>
      </c>
      <c r="C448" t="s">
        <v>1970</v>
      </c>
      <c r="D448" t="s">
        <v>1971</v>
      </c>
    </row>
    <row r="449" spans="1:4">
      <c r="A449">
        <v>448</v>
      </c>
      <c r="B449" t="s">
        <v>1258</v>
      </c>
      <c r="C449" t="s">
        <v>1378</v>
      </c>
      <c r="D449" t="s">
        <v>1972</v>
      </c>
    </row>
    <row r="450" spans="1:4">
      <c r="A450">
        <v>449</v>
      </c>
      <c r="B450" t="s">
        <v>1258</v>
      </c>
      <c r="C450" t="s">
        <v>1633</v>
      </c>
      <c r="D450" t="s">
        <v>1973</v>
      </c>
    </row>
    <row r="451" spans="1:4">
      <c r="A451">
        <v>450</v>
      </c>
      <c r="B451" t="s">
        <v>1258</v>
      </c>
      <c r="C451" t="s">
        <v>1974</v>
      </c>
      <c r="D451" t="s">
        <v>1975</v>
      </c>
    </row>
    <row r="452" spans="1:4">
      <c r="A452">
        <v>451</v>
      </c>
      <c r="B452" t="s">
        <v>1258</v>
      </c>
      <c r="C452" t="s">
        <v>1976</v>
      </c>
      <c r="D452" t="s">
        <v>1977</v>
      </c>
    </row>
    <row r="453" spans="1:4">
      <c r="A453">
        <v>452</v>
      </c>
      <c r="B453" t="s">
        <v>1258</v>
      </c>
      <c r="C453" t="s">
        <v>1271</v>
      </c>
      <c r="D453" t="s">
        <v>1272</v>
      </c>
    </row>
    <row r="454" spans="1:4">
      <c r="A454">
        <v>453</v>
      </c>
      <c r="B454" t="s">
        <v>1258</v>
      </c>
      <c r="C454" t="s">
        <v>1276</v>
      </c>
      <c r="D454" t="s">
        <v>1277</v>
      </c>
    </row>
    <row r="455" spans="1:4">
      <c r="A455">
        <v>454</v>
      </c>
      <c r="B455" t="s">
        <v>1258</v>
      </c>
      <c r="C455" t="s">
        <v>1978</v>
      </c>
      <c r="D455" t="s">
        <v>1979</v>
      </c>
    </row>
    <row r="456" spans="1:4">
      <c r="A456">
        <v>455</v>
      </c>
      <c r="B456" t="s">
        <v>1258</v>
      </c>
      <c r="C456" t="s">
        <v>1980</v>
      </c>
      <c r="D456" t="s">
        <v>1981</v>
      </c>
    </row>
    <row r="457" spans="1:4">
      <c r="A457">
        <v>456</v>
      </c>
      <c r="B457" t="s">
        <v>1258</v>
      </c>
      <c r="C457" t="s">
        <v>1258</v>
      </c>
      <c r="D457" t="s">
        <v>1259</v>
      </c>
    </row>
    <row r="458" spans="1:4">
      <c r="A458">
        <v>457</v>
      </c>
      <c r="B458" t="s">
        <v>1258</v>
      </c>
      <c r="C458" t="s">
        <v>1982</v>
      </c>
      <c r="D458" t="s">
        <v>1983</v>
      </c>
    </row>
    <row r="459" spans="1:4">
      <c r="A459">
        <v>458</v>
      </c>
      <c r="B459" t="s">
        <v>1284</v>
      </c>
      <c r="C459" t="s">
        <v>1286</v>
      </c>
      <c r="D459" t="s">
        <v>1287</v>
      </c>
    </row>
    <row r="460" spans="1:4">
      <c r="A460">
        <v>459</v>
      </c>
      <c r="B460" t="s">
        <v>1284</v>
      </c>
      <c r="C460" t="s">
        <v>1984</v>
      </c>
      <c r="D460" t="s">
        <v>1985</v>
      </c>
    </row>
    <row r="461" spans="1:4">
      <c r="A461">
        <v>460</v>
      </c>
      <c r="B461" t="s">
        <v>1284</v>
      </c>
      <c r="C461" t="s">
        <v>1986</v>
      </c>
      <c r="D461" t="s">
        <v>1987</v>
      </c>
    </row>
    <row r="462" spans="1:4">
      <c r="A462">
        <v>461</v>
      </c>
      <c r="B462" t="s">
        <v>1284</v>
      </c>
      <c r="C462" t="s">
        <v>1988</v>
      </c>
      <c r="D462" t="s">
        <v>1989</v>
      </c>
    </row>
    <row r="463" spans="1:4">
      <c r="A463">
        <v>462</v>
      </c>
      <c r="B463" t="s">
        <v>1284</v>
      </c>
      <c r="C463" t="s">
        <v>1990</v>
      </c>
      <c r="D463" t="s">
        <v>1991</v>
      </c>
    </row>
    <row r="464" spans="1:4">
      <c r="A464">
        <v>463</v>
      </c>
      <c r="B464" t="s">
        <v>1284</v>
      </c>
      <c r="C464" t="s">
        <v>1992</v>
      </c>
      <c r="D464" t="s">
        <v>1993</v>
      </c>
    </row>
    <row r="465" spans="1:4">
      <c r="A465">
        <v>464</v>
      </c>
      <c r="B465" t="s">
        <v>1284</v>
      </c>
      <c r="C465" t="s">
        <v>1994</v>
      </c>
      <c r="D465" t="s">
        <v>1995</v>
      </c>
    </row>
    <row r="466" spans="1:4">
      <c r="A466">
        <v>465</v>
      </c>
      <c r="B466" t="s">
        <v>1284</v>
      </c>
      <c r="C466" t="s">
        <v>1292</v>
      </c>
      <c r="D466" t="s">
        <v>1293</v>
      </c>
    </row>
    <row r="467" spans="1:4">
      <c r="A467">
        <v>466</v>
      </c>
      <c r="B467" t="s">
        <v>1284</v>
      </c>
      <c r="C467" t="s">
        <v>1996</v>
      </c>
      <c r="D467" t="s">
        <v>1997</v>
      </c>
    </row>
    <row r="468" spans="1:4">
      <c r="A468">
        <v>467</v>
      </c>
      <c r="B468" t="s">
        <v>1284</v>
      </c>
      <c r="C468" t="s">
        <v>1408</v>
      </c>
      <c r="D468" t="s">
        <v>1998</v>
      </c>
    </row>
    <row r="469" spans="1:4">
      <c r="A469">
        <v>468</v>
      </c>
      <c r="B469" t="s">
        <v>1284</v>
      </c>
      <c r="C469" t="s">
        <v>1999</v>
      </c>
      <c r="D469" t="s">
        <v>2000</v>
      </c>
    </row>
    <row r="470" spans="1:4">
      <c r="A470">
        <v>469</v>
      </c>
      <c r="B470" t="s">
        <v>1284</v>
      </c>
      <c r="C470" t="s">
        <v>1298</v>
      </c>
      <c r="D470" t="s">
        <v>1299</v>
      </c>
    </row>
    <row r="471" spans="1:4">
      <c r="A471">
        <v>470</v>
      </c>
      <c r="B471" t="s">
        <v>1284</v>
      </c>
      <c r="C471" t="s">
        <v>1303</v>
      </c>
      <c r="D471" t="s">
        <v>1304</v>
      </c>
    </row>
    <row r="472" spans="1:4">
      <c r="A472">
        <v>471</v>
      </c>
      <c r="B472" t="s">
        <v>1284</v>
      </c>
      <c r="C472" t="s">
        <v>2001</v>
      </c>
      <c r="D472" t="s">
        <v>2002</v>
      </c>
    </row>
    <row r="473" spans="1:4">
      <c r="A473">
        <v>472</v>
      </c>
      <c r="B473" t="s">
        <v>1284</v>
      </c>
      <c r="C473" t="s">
        <v>1305</v>
      </c>
      <c r="D473" t="s">
        <v>1306</v>
      </c>
    </row>
    <row r="474" spans="1:4">
      <c r="A474">
        <v>473</v>
      </c>
      <c r="B474" t="s">
        <v>1284</v>
      </c>
      <c r="C474" t="s">
        <v>1529</v>
      </c>
      <c r="D474" t="s">
        <v>2003</v>
      </c>
    </row>
    <row r="475" spans="1:4">
      <c r="A475">
        <v>474</v>
      </c>
      <c r="B475" t="s">
        <v>1284</v>
      </c>
      <c r="C475" t="s">
        <v>1284</v>
      </c>
      <c r="D475" t="s">
        <v>1285</v>
      </c>
    </row>
    <row r="476" spans="1:4">
      <c r="A476">
        <v>475</v>
      </c>
      <c r="B476" t="s">
        <v>1284</v>
      </c>
      <c r="C476" t="s">
        <v>1313</v>
      </c>
      <c r="D476" t="s">
        <v>1314</v>
      </c>
    </row>
    <row r="477" spans="1:4">
      <c r="A477">
        <v>476</v>
      </c>
      <c r="B477" t="s">
        <v>1315</v>
      </c>
      <c r="C477" t="s">
        <v>2004</v>
      </c>
      <c r="D477" t="s">
        <v>2005</v>
      </c>
    </row>
    <row r="478" spans="1:4">
      <c r="A478">
        <v>477</v>
      </c>
      <c r="B478" t="s">
        <v>1315</v>
      </c>
      <c r="C478" t="s">
        <v>2006</v>
      </c>
      <c r="D478" t="s">
        <v>2007</v>
      </c>
    </row>
    <row r="479" spans="1:4">
      <c r="A479">
        <v>478</v>
      </c>
      <c r="B479" t="s">
        <v>1315</v>
      </c>
      <c r="C479" t="s">
        <v>2008</v>
      </c>
      <c r="D479" t="s">
        <v>2009</v>
      </c>
    </row>
    <row r="480" spans="1:4">
      <c r="A480">
        <v>479</v>
      </c>
      <c r="B480" t="s">
        <v>1315</v>
      </c>
      <c r="C480" t="s">
        <v>1317</v>
      </c>
      <c r="D480" t="s">
        <v>1318</v>
      </c>
    </row>
    <row r="481" spans="1:4">
      <c r="A481">
        <v>480</v>
      </c>
      <c r="B481" t="s">
        <v>1315</v>
      </c>
      <c r="C481" t="s">
        <v>2010</v>
      </c>
      <c r="D481" t="s">
        <v>2011</v>
      </c>
    </row>
    <row r="482" spans="1:4">
      <c r="A482">
        <v>481</v>
      </c>
      <c r="B482" t="s">
        <v>1315</v>
      </c>
      <c r="C482" t="s">
        <v>2012</v>
      </c>
      <c r="D482" t="s">
        <v>2013</v>
      </c>
    </row>
    <row r="483" spans="1:4">
      <c r="A483">
        <v>482</v>
      </c>
      <c r="B483" t="s">
        <v>1315</v>
      </c>
      <c r="C483" t="s">
        <v>2014</v>
      </c>
      <c r="D483" t="s">
        <v>2015</v>
      </c>
    </row>
    <row r="484" spans="1:4">
      <c r="A484">
        <v>483</v>
      </c>
      <c r="B484" t="s">
        <v>1315</v>
      </c>
      <c r="C484" t="s">
        <v>2016</v>
      </c>
      <c r="D484" t="s">
        <v>2017</v>
      </c>
    </row>
    <row r="485" spans="1:4">
      <c r="A485">
        <v>484</v>
      </c>
      <c r="B485" t="s">
        <v>1315</v>
      </c>
      <c r="C485" t="s">
        <v>2018</v>
      </c>
      <c r="D485" t="s">
        <v>2019</v>
      </c>
    </row>
    <row r="486" spans="1:4">
      <c r="A486">
        <v>485</v>
      </c>
      <c r="B486" t="s">
        <v>1315</v>
      </c>
      <c r="C486" t="s">
        <v>1672</v>
      </c>
      <c r="D486" t="s">
        <v>2020</v>
      </c>
    </row>
    <row r="487" spans="1:4">
      <c r="A487">
        <v>486</v>
      </c>
      <c r="B487" t="s">
        <v>1315</v>
      </c>
      <c r="C487" t="s">
        <v>1759</v>
      </c>
      <c r="D487" t="s">
        <v>2021</v>
      </c>
    </row>
    <row r="488" spans="1:4">
      <c r="A488">
        <v>487</v>
      </c>
      <c r="B488" t="s">
        <v>1315</v>
      </c>
      <c r="C488" t="s">
        <v>2022</v>
      </c>
      <c r="D488" t="s">
        <v>2023</v>
      </c>
    </row>
    <row r="489" spans="1:4">
      <c r="A489">
        <v>488</v>
      </c>
      <c r="B489" t="s">
        <v>1315</v>
      </c>
      <c r="C489" t="s">
        <v>2024</v>
      </c>
      <c r="D489" t="s">
        <v>2025</v>
      </c>
    </row>
    <row r="490" spans="1:4">
      <c r="A490">
        <v>489</v>
      </c>
      <c r="B490" t="s">
        <v>1315</v>
      </c>
      <c r="C490" t="s">
        <v>2026</v>
      </c>
      <c r="D490" t="s">
        <v>2027</v>
      </c>
    </row>
    <row r="491" spans="1:4">
      <c r="A491">
        <v>490</v>
      </c>
      <c r="B491" t="s">
        <v>1315</v>
      </c>
      <c r="C491" t="s">
        <v>1315</v>
      </c>
      <c r="D491" t="s">
        <v>1316</v>
      </c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opLeftCell="C3" zoomScaleNormal="100" workbookViewId="0">
      <selection activeCell="E14" sqref="E14:E15"/>
    </sheetView>
  </sheetViews>
  <sheetFormatPr defaultColWidth="10.5703125" defaultRowHeight="14.25"/>
  <cols>
    <col min="1" max="1" width="9.140625" style="69" hidden="1" customWidth="1"/>
    <col min="2" max="2" width="9.140625" style="47" hidden="1" customWidth="1"/>
    <col min="3" max="3" width="3.7109375" style="73" customWidth="1"/>
    <col min="4" max="4" width="6.28515625" style="47" bestFit="1" customWidth="1"/>
    <col min="5" max="5" width="38.5703125" style="47" customWidth="1"/>
    <col min="6" max="6" width="6.7109375" style="47" customWidth="1"/>
    <col min="7" max="7" width="31.5703125" style="47" customWidth="1"/>
    <col min="8" max="8" width="9" style="47" customWidth="1"/>
    <col min="9" max="9" width="3.7109375" style="79" customWidth="1"/>
    <col min="10" max="16384" width="10.5703125" style="47"/>
  </cols>
  <sheetData>
    <row r="1" spans="1:8" ht="16.5" hidden="1" customHeight="1"/>
    <row r="2" spans="1:8" ht="16.5" hidden="1" customHeight="1"/>
    <row r="3" spans="1:8">
      <c r="C3" s="71"/>
      <c r="D3" s="48"/>
      <c r="E3" s="48"/>
      <c r="F3" s="48"/>
      <c r="G3" s="48"/>
      <c r="H3" s="49"/>
    </row>
    <row r="4" spans="1:8">
      <c r="C4" s="71"/>
      <c r="D4" s="308" t="s">
        <v>200</v>
      </c>
      <c r="E4" s="309"/>
      <c r="F4" s="309"/>
      <c r="G4" s="309"/>
      <c r="H4" s="310"/>
    </row>
    <row r="5" spans="1:8" ht="28.5" customHeight="1">
      <c r="C5" s="71"/>
      <c r="D5" s="311" t="str">
        <f>IF(org=0,"Не определено",org)</f>
        <v>МУП "РКЦ р.п. Линёво"</v>
      </c>
      <c r="E5" s="312"/>
      <c r="F5" s="312"/>
      <c r="G5" s="312"/>
      <c r="H5" s="313"/>
    </row>
    <row r="6" spans="1:8" ht="15" customHeight="1">
      <c r="C6" s="71"/>
      <c r="D6" s="48"/>
      <c r="E6" s="53"/>
      <c r="F6" s="53"/>
      <c r="G6" s="53"/>
      <c r="H6" s="52"/>
    </row>
    <row r="7" spans="1:8" ht="25.5" customHeight="1">
      <c r="A7" s="93"/>
      <c r="C7" s="71"/>
      <c r="D7" s="48"/>
      <c r="E7" s="53"/>
      <c r="F7" s="314" t="s">
        <v>349</v>
      </c>
      <c r="G7" s="315"/>
      <c r="H7" s="315"/>
    </row>
    <row r="8" spans="1:8">
      <c r="A8" s="93"/>
      <c r="C8" s="71"/>
      <c r="D8" s="48"/>
      <c r="E8" s="94" t="s">
        <v>198</v>
      </c>
      <c r="F8" s="316">
        <v>1</v>
      </c>
      <c r="G8" s="317"/>
      <c r="H8" s="318"/>
    </row>
    <row r="9" spans="1:8">
      <c r="A9" s="93"/>
      <c r="C9" s="71"/>
      <c r="D9" s="48"/>
      <c r="E9" s="94" t="s">
        <v>199</v>
      </c>
      <c r="F9" s="319" t="s">
        <v>2042</v>
      </c>
      <c r="G9" s="320"/>
      <c r="H9" s="321"/>
    </row>
    <row r="10" spans="1:8" ht="15" customHeight="1">
      <c r="A10" s="93"/>
      <c r="C10" s="71"/>
      <c r="D10" s="48"/>
      <c r="E10" s="53"/>
      <c r="F10" s="53"/>
      <c r="G10" s="53"/>
      <c r="H10" s="52"/>
    </row>
    <row r="11" spans="1:8" ht="21" customHeight="1" thickBot="1">
      <c r="C11" s="71"/>
      <c r="D11" s="81" t="s">
        <v>39</v>
      </c>
      <c r="E11" s="80" t="s">
        <v>164</v>
      </c>
      <c r="F11" s="81" t="s">
        <v>39</v>
      </c>
      <c r="G11" s="80" t="s">
        <v>166</v>
      </c>
      <c r="H11" s="80" t="s">
        <v>165</v>
      </c>
    </row>
    <row r="12" spans="1:8" ht="15" thickTop="1">
      <c r="C12" s="71"/>
      <c r="D12" s="232" t="s">
        <v>40</v>
      </c>
      <c r="E12" s="232" t="s">
        <v>5</v>
      </c>
      <c r="F12" s="232" t="s">
        <v>6</v>
      </c>
      <c r="G12" s="232" t="s">
        <v>7</v>
      </c>
      <c r="H12" s="232" t="s">
        <v>20</v>
      </c>
    </row>
    <row r="13" spans="1:8" ht="15" hidden="1" customHeight="1">
      <c r="A13" s="47"/>
      <c r="C13" s="71"/>
      <c r="D13" s="234">
        <v>0</v>
      </c>
      <c r="E13" s="235"/>
      <c r="F13" s="234">
        <v>0</v>
      </c>
      <c r="G13" s="235"/>
      <c r="H13" s="235"/>
    </row>
    <row r="14" spans="1:8" ht="15" customHeight="1">
      <c r="A14" s="177"/>
      <c r="C14" s="71"/>
      <c r="D14" s="322">
        <v>1</v>
      </c>
      <c r="E14" s="323" t="s">
        <v>761</v>
      </c>
      <c r="F14" s="233">
        <v>1</v>
      </c>
      <c r="G14" s="237" t="s">
        <v>784</v>
      </c>
      <c r="H14" s="238" t="s">
        <v>785</v>
      </c>
    </row>
    <row r="15" spans="1:8" ht="15" customHeight="1">
      <c r="A15" s="47"/>
      <c r="C15" s="71"/>
      <c r="D15" s="322"/>
      <c r="E15" s="324"/>
      <c r="F15" s="239"/>
      <c r="G15" s="240" t="s">
        <v>181</v>
      </c>
      <c r="H15" s="241"/>
    </row>
    <row r="16" spans="1:8">
      <c r="A16" s="47"/>
      <c r="C16" s="71"/>
      <c r="D16" s="239"/>
      <c r="E16" s="240" t="s">
        <v>187</v>
      </c>
      <c r="F16" s="240"/>
      <c r="G16" s="240"/>
      <c r="H16" s="241"/>
    </row>
    <row r="17" spans="4:8">
      <c r="D17" s="236"/>
      <c r="E17" s="236"/>
      <c r="F17" s="236"/>
      <c r="G17" s="236"/>
      <c r="H17" s="236"/>
    </row>
  </sheetData>
  <sheetProtection password="FA9C" sheet="1" objects="1" scenarios="1" formatColumns="0" formatRows="0"/>
  <mergeCells count="7">
    <mergeCell ref="D4:H4"/>
    <mergeCell ref="D5:H5"/>
    <mergeCell ref="F7:H7"/>
    <mergeCell ref="F8:H8"/>
    <mergeCell ref="F9:H9"/>
    <mergeCell ref="D14:D15"/>
    <mergeCell ref="E14:E15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G13:H13 E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  <dataValidation type="whole" allowBlank="1" showInputMessage="1" showErrorMessage="1" error="Введите значение от 1 до 100" prompt="от 1 до 100" sqref="F8">
      <formula1>1</formula1>
      <formula2>100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8"/>
  <sheetViews>
    <sheetView showGridLines="0" topLeftCell="C4" zoomScaleNormal="100" workbookViewId="0">
      <selection activeCell="V13" sqref="V13:W14"/>
    </sheetView>
  </sheetViews>
  <sheetFormatPr defaultRowHeight="14.25"/>
  <cols>
    <col min="1" max="1" width="9.140625" style="164" hidden="1" customWidth="1"/>
    <col min="2" max="2" width="9.140625" style="148" hidden="1" customWidth="1"/>
    <col min="3" max="3" width="3.7109375" style="144" customWidth="1"/>
    <col min="4" max="4" width="3.7109375" style="144" hidden="1" customWidth="1"/>
    <col min="5" max="5" width="6.28515625" style="47" bestFit="1" customWidth="1"/>
    <col min="6" max="6" width="14.7109375" style="47" customWidth="1"/>
    <col min="7" max="8" width="14.7109375" style="47" hidden="1" customWidth="1"/>
    <col min="9" max="9" width="14.7109375" style="47" customWidth="1"/>
    <col min="10" max="11" width="14.7109375" style="47" hidden="1" customWidth="1"/>
    <col min="12" max="12" width="14.7109375" style="47" customWidth="1"/>
    <col min="13" max="14" width="14.7109375" style="47" hidden="1" customWidth="1"/>
    <col min="15" max="15" width="14.7109375" style="47" customWidth="1"/>
    <col min="16" max="17" width="14.7109375" style="47" hidden="1" customWidth="1"/>
    <col min="18" max="20" width="12.7109375" style="47" customWidth="1"/>
    <col min="21" max="21" width="16.7109375" style="47" customWidth="1"/>
    <col min="22" max="24" width="28.7109375" style="47" customWidth="1"/>
    <col min="25" max="16384" width="9.140625" style="47"/>
  </cols>
  <sheetData>
    <row r="1" spans="1:24" hidden="1"/>
    <row r="2" spans="1:24" hidden="1"/>
    <row r="3" spans="1:24" hidden="1"/>
    <row r="4" spans="1:24" ht="27" customHeight="1">
      <c r="C4" s="143"/>
      <c r="D4" s="143"/>
      <c r="E4" s="48"/>
    </row>
    <row r="5" spans="1:24">
      <c r="C5" s="143"/>
      <c r="D5" s="143"/>
      <c r="E5" s="343" t="s">
        <v>318</v>
      </c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5"/>
    </row>
    <row r="6" spans="1:24" ht="14.25" customHeight="1">
      <c r="C6" s="143"/>
      <c r="D6" s="143"/>
      <c r="E6" s="311" t="str">
        <f>IF(org=0,"Не определено",org)</f>
        <v>МУП "РКЦ р.п. Линёво"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3"/>
    </row>
    <row r="7" spans="1:24">
      <c r="C7" s="143"/>
      <c r="D7" s="143"/>
      <c r="E7" s="48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89" t="s">
        <v>522</v>
      </c>
    </row>
    <row r="8" spans="1:24" ht="24" customHeight="1">
      <c r="C8" s="143"/>
      <c r="D8" s="143"/>
      <c r="E8" s="322" t="s">
        <v>39</v>
      </c>
      <c r="F8" s="349" t="s">
        <v>304</v>
      </c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29" t="s">
        <v>305</v>
      </c>
      <c r="S8" s="330"/>
      <c r="T8" s="329" t="s">
        <v>313</v>
      </c>
      <c r="U8" s="330"/>
      <c r="V8" s="329" t="s">
        <v>314</v>
      </c>
      <c r="W8" s="326" t="s">
        <v>306</v>
      </c>
      <c r="X8" s="332" t="s">
        <v>219</v>
      </c>
    </row>
    <row r="9" spans="1:24">
      <c r="C9" s="143"/>
      <c r="D9" s="143"/>
      <c r="E9" s="322"/>
      <c r="F9" s="340" t="s">
        <v>241</v>
      </c>
      <c r="G9" s="340"/>
      <c r="H9" s="340"/>
      <c r="I9" s="340" t="s">
        <v>242</v>
      </c>
      <c r="J9" s="340"/>
      <c r="K9" s="340"/>
      <c r="L9" s="340" t="s">
        <v>243</v>
      </c>
      <c r="M9" s="340"/>
      <c r="N9" s="340"/>
      <c r="O9" s="340" t="s">
        <v>244</v>
      </c>
      <c r="P9" s="340"/>
      <c r="Q9" s="340"/>
      <c r="R9" s="330"/>
      <c r="S9" s="330"/>
      <c r="T9" s="330"/>
      <c r="U9" s="330"/>
      <c r="V9" s="330"/>
      <c r="W9" s="327"/>
      <c r="X9" s="332"/>
    </row>
    <row r="10" spans="1:24" ht="14.25" customHeight="1">
      <c r="C10" s="143"/>
      <c r="D10" s="143"/>
      <c r="E10" s="322"/>
      <c r="F10" s="346" t="s">
        <v>298</v>
      </c>
      <c r="G10" s="340" t="s">
        <v>256</v>
      </c>
      <c r="H10" s="340"/>
      <c r="I10" s="346" t="s">
        <v>298</v>
      </c>
      <c r="J10" s="340" t="s">
        <v>256</v>
      </c>
      <c r="K10" s="340"/>
      <c r="L10" s="346" t="s">
        <v>298</v>
      </c>
      <c r="M10" s="340" t="s">
        <v>256</v>
      </c>
      <c r="N10" s="340"/>
      <c r="O10" s="346" t="s">
        <v>298</v>
      </c>
      <c r="P10" s="340" t="s">
        <v>256</v>
      </c>
      <c r="Q10" s="340"/>
      <c r="R10" s="330"/>
      <c r="S10" s="330"/>
      <c r="T10" s="330"/>
      <c r="U10" s="330"/>
      <c r="V10" s="330"/>
      <c r="W10" s="327"/>
      <c r="X10" s="332"/>
    </row>
    <row r="11" spans="1:24" ht="90.75" thickBot="1">
      <c r="C11" s="143"/>
      <c r="D11" s="143"/>
      <c r="E11" s="325"/>
      <c r="F11" s="347"/>
      <c r="G11" s="242" t="s">
        <v>311</v>
      </c>
      <c r="H11" s="242" t="s">
        <v>312</v>
      </c>
      <c r="I11" s="347"/>
      <c r="J11" s="242" t="s">
        <v>311</v>
      </c>
      <c r="K11" s="242" t="s">
        <v>312</v>
      </c>
      <c r="L11" s="347"/>
      <c r="M11" s="242" t="s">
        <v>311</v>
      </c>
      <c r="N11" s="242" t="s">
        <v>312</v>
      </c>
      <c r="O11" s="347"/>
      <c r="P11" s="242" t="s">
        <v>311</v>
      </c>
      <c r="Q11" s="242" t="s">
        <v>312</v>
      </c>
      <c r="R11" s="243" t="s">
        <v>272</v>
      </c>
      <c r="S11" s="243" t="s">
        <v>271</v>
      </c>
      <c r="T11" s="244" t="s">
        <v>257</v>
      </c>
      <c r="U11" s="244" t="s">
        <v>258</v>
      </c>
      <c r="V11" s="331"/>
      <c r="W11" s="328"/>
      <c r="X11" s="333"/>
    </row>
    <row r="12" spans="1:24" ht="15" thickTop="1">
      <c r="C12" s="143"/>
      <c r="D12" s="143"/>
      <c r="E12" s="57" t="s">
        <v>40</v>
      </c>
      <c r="F12" s="57" t="s">
        <v>5</v>
      </c>
      <c r="G12" s="57" t="s">
        <v>6</v>
      </c>
      <c r="H12" s="57" t="s">
        <v>7</v>
      </c>
      <c r="I12" s="57" t="s">
        <v>20</v>
      </c>
      <c r="J12" s="57" t="s">
        <v>21</v>
      </c>
      <c r="K12" s="57" t="s">
        <v>139</v>
      </c>
      <c r="L12" s="57" t="s">
        <v>140</v>
      </c>
      <c r="M12" s="57" t="s">
        <v>168</v>
      </c>
      <c r="N12" s="57" t="s">
        <v>169</v>
      </c>
      <c r="O12" s="57" t="s">
        <v>170</v>
      </c>
      <c r="P12" s="57" t="s">
        <v>171</v>
      </c>
      <c r="Q12" s="57" t="s">
        <v>172</v>
      </c>
      <c r="R12" s="57" t="s">
        <v>173</v>
      </c>
      <c r="S12" s="57" t="s">
        <v>174</v>
      </c>
      <c r="T12" s="57" t="s">
        <v>175</v>
      </c>
      <c r="U12" s="57" t="s">
        <v>176</v>
      </c>
      <c r="V12" s="57" t="s">
        <v>177</v>
      </c>
      <c r="W12" s="57" t="s">
        <v>178</v>
      </c>
      <c r="X12" s="57" t="s">
        <v>179</v>
      </c>
    </row>
    <row r="13" spans="1:24" ht="15" customHeight="1">
      <c r="A13" s="184"/>
      <c r="B13" s="184"/>
      <c r="C13" s="71"/>
      <c r="D13" s="47"/>
      <c r="E13" s="170">
        <v>1</v>
      </c>
      <c r="F13" s="266">
        <v>14.28</v>
      </c>
      <c r="G13" s="172"/>
      <c r="H13" s="172"/>
      <c r="I13" s="266">
        <v>14.28</v>
      </c>
      <c r="J13" s="172"/>
      <c r="K13" s="172"/>
      <c r="L13" s="266">
        <v>14.28</v>
      </c>
      <c r="M13" s="172"/>
      <c r="N13" s="172"/>
      <c r="O13" s="266">
        <v>14.28</v>
      </c>
      <c r="P13" s="172"/>
      <c r="Q13" s="172"/>
      <c r="R13" s="162" t="s">
        <v>2033</v>
      </c>
      <c r="S13" s="162" t="s">
        <v>2043</v>
      </c>
      <c r="T13" s="334" t="s">
        <v>2044</v>
      </c>
      <c r="U13" s="336" t="s">
        <v>2045</v>
      </c>
      <c r="V13" s="338" t="s">
        <v>2060</v>
      </c>
      <c r="W13" s="338" t="s">
        <v>2061</v>
      </c>
      <c r="X13" s="160"/>
    </row>
    <row r="14" spans="1:24" ht="15" customHeight="1">
      <c r="A14" s="264"/>
      <c r="B14" s="264"/>
      <c r="C14" s="71" t="s">
        <v>2046</v>
      </c>
      <c r="D14" s="47"/>
      <c r="E14" s="170">
        <v>2</v>
      </c>
      <c r="F14" s="266">
        <v>14.74</v>
      </c>
      <c r="G14" s="172"/>
      <c r="H14" s="172"/>
      <c r="I14" s="266">
        <v>14.74</v>
      </c>
      <c r="J14" s="172"/>
      <c r="K14" s="172"/>
      <c r="L14" s="266">
        <v>14.74</v>
      </c>
      <c r="M14" s="172"/>
      <c r="N14" s="172"/>
      <c r="O14" s="266">
        <v>14.74</v>
      </c>
      <c r="P14" s="172"/>
      <c r="Q14" s="172"/>
      <c r="R14" s="162" t="s">
        <v>2047</v>
      </c>
      <c r="S14" s="162" t="s">
        <v>2034</v>
      </c>
      <c r="T14" s="335"/>
      <c r="U14" s="337"/>
      <c r="V14" s="339"/>
      <c r="W14" s="339"/>
      <c r="X14" s="160"/>
    </row>
    <row r="15" spans="1:24" customFormat="1" ht="15" customHeight="1">
      <c r="A15" s="165"/>
      <c r="B15" s="149"/>
      <c r="C15" s="142"/>
      <c r="D15" s="142"/>
      <c r="E15" s="247"/>
      <c r="F15" s="348" t="s">
        <v>275</v>
      </c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240"/>
      <c r="U15" s="240"/>
      <c r="V15" s="240"/>
      <c r="W15" s="240"/>
      <c r="X15" s="241"/>
    </row>
    <row r="16" spans="1:24" ht="3" customHeight="1"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5:24">
      <c r="E17" s="167" t="s">
        <v>254</v>
      </c>
      <c r="F17" s="341" t="s">
        <v>255</v>
      </c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</row>
    <row r="18" spans="5:24" ht="14.25" customHeight="1">
      <c r="E18" s="167"/>
      <c r="F18" s="341" t="s">
        <v>303</v>
      </c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</row>
  </sheetData>
  <sheetProtection password="FA9C" sheet="1" objects="1" scenarios="1" formatColumns="0" formatRows="0"/>
  <dataConsolidate/>
  <mergeCells count="28">
    <mergeCell ref="P10:Q10"/>
    <mergeCell ref="O10:O11"/>
    <mergeCell ref="F15:S15"/>
    <mergeCell ref="F18:X18"/>
    <mergeCell ref="R8:S10"/>
    <mergeCell ref="G10:H10"/>
    <mergeCell ref="I10:I11"/>
    <mergeCell ref="F8:Q8"/>
    <mergeCell ref="F9:H9"/>
    <mergeCell ref="F17:X17"/>
    <mergeCell ref="E5:X5"/>
    <mergeCell ref="E6:X6"/>
    <mergeCell ref="T8:U10"/>
    <mergeCell ref="J10:K10"/>
    <mergeCell ref="L10:L11"/>
    <mergeCell ref="M10:N10"/>
    <mergeCell ref="F10:F11"/>
    <mergeCell ref="L9:N9"/>
    <mergeCell ref="E8:E11"/>
    <mergeCell ref="W8:W11"/>
    <mergeCell ref="V8:V11"/>
    <mergeCell ref="X8:X11"/>
    <mergeCell ref="T13:T14"/>
    <mergeCell ref="U13:U14"/>
    <mergeCell ref="V13:V14"/>
    <mergeCell ref="W13:W14"/>
    <mergeCell ref="O9:Q9"/>
    <mergeCell ref="I9:K9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S14 T13"/>
    <dataValidation type="textLength" operator="lessThanOrEqual" allowBlank="1" showInputMessage="1" showErrorMessage="1" errorTitle="Ошибка" error="Допускается ввод не более 900 символов!" sqref="U13 V13 X13:X14 W13">
      <formula1>900</formula1>
    </dataValidation>
    <dataValidation type="decimal" allowBlank="1" showErrorMessage="1" errorTitle="Ошибка" error="Допускается ввод только неотрицательных чисел!" sqref="F13:Q14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1" width="9.140625" style="164" hidden="1" customWidth="1"/>
    <col min="2" max="2" width="9.140625" style="148" hidden="1" customWidth="1"/>
    <col min="3" max="3" width="3.7109375" style="144" customWidth="1"/>
    <col min="4" max="4" width="3.7109375" style="144" hidden="1" customWidth="1"/>
    <col min="5" max="5" width="6.28515625" style="47" bestFit="1" customWidth="1"/>
    <col min="6" max="6" width="14.7109375" style="47" customWidth="1"/>
    <col min="7" max="8" width="14.7109375" style="47" hidden="1" customWidth="1"/>
    <col min="9" max="9" width="14.7109375" style="47" customWidth="1"/>
    <col min="10" max="11" width="14.7109375" style="47" hidden="1" customWidth="1"/>
    <col min="12" max="12" width="14.7109375" style="47" customWidth="1"/>
    <col min="13" max="14" width="14.7109375" style="47" hidden="1" customWidth="1"/>
    <col min="15" max="15" width="14.7109375" style="47" customWidth="1"/>
    <col min="16" max="17" width="14.7109375" style="47" hidden="1" customWidth="1"/>
    <col min="18" max="20" width="12.7109375" style="47" customWidth="1"/>
    <col min="21" max="21" width="16.7109375" style="47" customWidth="1"/>
    <col min="22" max="24" width="28.7109375" style="47" customWidth="1"/>
    <col min="25" max="16384" width="10.5703125" style="47"/>
  </cols>
  <sheetData>
    <row r="1" spans="1:24" hidden="1"/>
    <row r="2" spans="1:24" hidden="1"/>
    <row r="3" spans="1:24" hidden="1"/>
    <row r="4" spans="1:24" ht="27" customHeight="1">
      <c r="C4" s="143"/>
      <c r="D4" s="143"/>
      <c r="E4" s="48"/>
    </row>
    <row r="5" spans="1:24">
      <c r="C5" s="143"/>
      <c r="D5" s="143"/>
      <c r="E5" s="343" t="s">
        <v>319</v>
      </c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5"/>
    </row>
    <row r="6" spans="1:24">
      <c r="C6" s="143"/>
      <c r="D6" s="143"/>
      <c r="E6" s="311" t="str">
        <f>IF(org=0,"Не определено",org)</f>
        <v>МУП "РКЦ р.п. Линёво"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3"/>
    </row>
    <row r="7" spans="1:24">
      <c r="C7" s="143"/>
      <c r="D7" s="143"/>
      <c r="E7" s="48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89" t="s">
        <v>523</v>
      </c>
    </row>
    <row r="8" spans="1:24" ht="24" customHeight="1">
      <c r="C8" s="143"/>
      <c r="D8" s="143"/>
      <c r="E8" s="322" t="s">
        <v>39</v>
      </c>
      <c r="F8" s="349" t="s">
        <v>315</v>
      </c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29" t="s">
        <v>316</v>
      </c>
      <c r="S8" s="330"/>
      <c r="T8" s="329" t="s">
        <v>317</v>
      </c>
      <c r="U8" s="330"/>
      <c r="V8" s="329" t="s">
        <v>330</v>
      </c>
      <c r="W8" s="326" t="s">
        <v>331</v>
      </c>
      <c r="X8" s="332" t="s">
        <v>219</v>
      </c>
    </row>
    <row r="9" spans="1:24">
      <c r="C9" s="143"/>
      <c r="D9" s="143"/>
      <c r="E9" s="322"/>
      <c r="F9" s="340" t="s">
        <v>241</v>
      </c>
      <c r="G9" s="340"/>
      <c r="H9" s="340"/>
      <c r="I9" s="340" t="s">
        <v>242</v>
      </c>
      <c r="J9" s="340"/>
      <c r="K9" s="340"/>
      <c r="L9" s="340" t="s">
        <v>243</v>
      </c>
      <c r="M9" s="340"/>
      <c r="N9" s="340"/>
      <c r="O9" s="340" t="s">
        <v>244</v>
      </c>
      <c r="P9" s="340"/>
      <c r="Q9" s="340"/>
      <c r="R9" s="330"/>
      <c r="S9" s="330"/>
      <c r="T9" s="330"/>
      <c r="U9" s="330"/>
      <c r="V9" s="330"/>
      <c r="W9" s="327"/>
      <c r="X9" s="332"/>
    </row>
    <row r="10" spans="1:24" ht="14.25" customHeight="1">
      <c r="C10" s="143"/>
      <c r="D10" s="143"/>
      <c r="E10" s="322"/>
      <c r="F10" s="346" t="s">
        <v>298</v>
      </c>
      <c r="G10" s="340" t="s">
        <v>256</v>
      </c>
      <c r="H10" s="340"/>
      <c r="I10" s="346" t="s">
        <v>298</v>
      </c>
      <c r="J10" s="340" t="s">
        <v>256</v>
      </c>
      <c r="K10" s="340"/>
      <c r="L10" s="346" t="s">
        <v>298</v>
      </c>
      <c r="M10" s="340" t="s">
        <v>256</v>
      </c>
      <c r="N10" s="340"/>
      <c r="O10" s="346" t="s">
        <v>298</v>
      </c>
      <c r="P10" s="340" t="s">
        <v>256</v>
      </c>
      <c r="Q10" s="340"/>
      <c r="R10" s="330"/>
      <c r="S10" s="330"/>
      <c r="T10" s="330"/>
      <c r="U10" s="330"/>
      <c r="V10" s="330"/>
      <c r="W10" s="327"/>
      <c r="X10" s="332"/>
    </row>
    <row r="11" spans="1:24" ht="90.75" thickBot="1">
      <c r="C11" s="143"/>
      <c r="D11" s="143"/>
      <c r="E11" s="325"/>
      <c r="F11" s="347"/>
      <c r="G11" s="242" t="s">
        <v>311</v>
      </c>
      <c r="H11" s="242" t="s">
        <v>312</v>
      </c>
      <c r="I11" s="347"/>
      <c r="J11" s="242" t="s">
        <v>311</v>
      </c>
      <c r="K11" s="242" t="s">
        <v>312</v>
      </c>
      <c r="L11" s="347"/>
      <c r="M11" s="242" t="s">
        <v>311</v>
      </c>
      <c r="N11" s="242" t="s">
        <v>312</v>
      </c>
      <c r="O11" s="347"/>
      <c r="P11" s="242" t="s">
        <v>311</v>
      </c>
      <c r="Q11" s="242" t="s">
        <v>312</v>
      </c>
      <c r="R11" s="243" t="s">
        <v>272</v>
      </c>
      <c r="S11" s="243" t="s">
        <v>271</v>
      </c>
      <c r="T11" s="244" t="s">
        <v>257</v>
      </c>
      <c r="U11" s="244" t="s">
        <v>258</v>
      </c>
      <c r="V11" s="331"/>
      <c r="W11" s="328"/>
      <c r="X11" s="333"/>
    </row>
    <row r="12" spans="1:24" ht="15" thickTop="1">
      <c r="C12" s="143"/>
      <c r="D12" s="143"/>
      <c r="E12" s="57" t="s">
        <v>40</v>
      </c>
      <c r="F12" s="57" t="s">
        <v>5</v>
      </c>
      <c r="G12" s="57" t="s">
        <v>6</v>
      </c>
      <c r="H12" s="57" t="s">
        <v>7</v>
      </c>
      <c r="I12" s="57" t="s">
        <v>20</v>
      </c>
      <c r="J12" s="57" t="s">
        <v>21</v>
      </c>
      <c r="K12" s="57" t="s">
        <v>139</v>
      </c>
      <c r="L12" s="57" t="s">
        <v>140</v>
      </c>
      <c r="M12" s="57" t="s">
        <v>168</v>
      </c>
      <c r="N12" s="57" t="s">
        <v>169</v>
      </c>
      <c r="O12" s="57" t="s">
        <v>170</v>
      </c>
      <c r="P12" s="57" t="s">
        <v>171</v>
      </c>
      <c r="Q12" s="57" t="s">
        <v>172</v>
      </c>
      <c r="R12" s="57" t="s">
        <v>173</v>
      </c>
      <c r="S12" s="57" t="s">
        <v>174</v>
      </c>
      <c r="T12" s="57" t="s">
        <v>175</v>
      </c>
      <c r="U12" s="57" t="s">
        <v>176</v>
      </c>
      <c r="V12" s="57" t="s">
        <v>177</v>
      </c>
      <c r="W12" s="57" t="s">
        <v>178</v>
      </c>
      <c r="X12" s="57" t="s">
        <v>179</v>
      </c>
    </row>
    <row r="13" spans="1:24" ht="15" customHeight="1">
      <c r="A13" s="184"/>
      <c r="B13" s="184"/>
      <c r="C13" s="71"/>
      <c r="D13" s="47"/>
      <c r="E13" s="210">
        <v>1</v>
      </c>
      <c r="F13" s="266"/>
      <c r="G13" s="172"/>
      <c r="H13" s="172"/>
      <c r="I13" s="266"/>
      <c r="J13" s="172"/>
      <c r="K13" s="172"/>
      <c r="L13" s="266"/>
      <c r="M13" s="172"/>
      <c r="N13" s="172"/>
      <c r="O13" s="266"/>
      <c r="P13" s="172"/>
      <c r="Q13" s="172"/>
      <c r="R13" s="245"/>
      <c r="S13" s="245"/>
      <c r="T13" s="245"/>
      <c r="U13" s="246"/>
      <c r="V13" s="246"/>
      <c r="W13" s="246"/>
      <c r="X13" s="211"/>
    </row>
    <row r="14" spans="1:24" customFormat="1" ht="15" customHeight="1">
      <c r="A14" s="165"/>
      <c r="B14" s="149"/>
      <c r="C14" s="142"/>
      <c r="D14" s="142"/>
      <c r="E14" s="247"/>
      <c r="F14" s="348" t="s">
        <v>275</v>
      </c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240"/>
      <c r="U14" s="240"/>
      <c r="V14" s="240"/>
      <c r="W14" s="240"/>
      <c r="X14" s="241"/>
    </row>
    <row r="15" spans="1:24" ht="3" customHeight="1"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</row>
    <row r="16" spans="1:24">
      <c r="E16" s="167" t="s">
        <v>254</v>
      </c>
      <c r="F16" s="341" t="s">
        <v>255</v>
      </c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</row>
    <row r="17" spans="5:24" ht="14.25" customHeight="1">
      <c r="E17" s="167"/>
      <c r="F17" s="341" t="s">
        <v>303</v>
      </c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</row>
  </sheetData>
  <sheetProtection password="FA9C" sheet="1" objects="1" scenarios="1" formatColumns="0" formatRows="0"/>
  <dataConsolidate/>
  <mergeCells count="24">
    <mergeCell ref="F14:S14"/>
    <mergeCell ref="L9:N9"/>
    <mergeCell ref="O9:Q9"/>
    <mergeCell ref="L10:L11"/>
    <mergeCell ref="M10:N10"/>
    <mergeCell ref="W8:W11"/>
    <mergeCell ref="X8:X11"/>
    <mergeCell ref="P10:Q10"/>
    <mergeCell ref="G10:H10"/>
    <mergeCell ref="J10:K10"/>
    <mergeCell ref="F9:H9"/>
    <mergeCell ref="F10:F11"/>
    <mergeCell ref="I10:I11"/>
    <mergeCell ref="O10:O11"/>
    <mergeCell ref="F17:X17"/>
    <mergeCell ref="E5:X5"/>
    <mergeCell ref="E6:X6"/>
    <mergeCell ref="E8:E11"/>
    <mergeCell ref="F8:Q8"/>
    <mergeCell ref="R8:S10"/>
    <mergeCell ref="V8:V11"/>
    <mergeCell ref="I9:K9"/>
    <mergeCell ref="F16:X16"/>
    <mergeCell ref="T8:U10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S13 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 V13 X13 W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79553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79553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AK17"/>
  <sheetViews>
    <sheetView showGridLines="0" topLeftCell="C4" zoomScaleNormal="100" workbookViewId="0"/>
  </sheetViews>
  <sheetFormatPr defaultColWidth="10.5703125" defaultRowHeight="14.25"/>
  <cols>
    <col min="1" max="1" width="9.140625" style="164" hidden="1" customWidth="1"/>
    <col min="2" max="2" width="9.140625" style="148" hidden="1" customWidth="1"/>
    <col min="3" max="3" width="3.7109375" style="144" customWidth="1"/>
    <col min="4" max="4" width="3.7109375" style="144" hidden="1" customWidth="1"/>
    <col min="5" max="5" width="6.28515625" style="47" bestFit="1" customWidth="1"/>
    <col min="6" max="6" width="17.7109375" style="47" customWidth="1"/>
    <col min="7" max="8" width="17.7109375" style="47" hidden="1" customWidth="1"/>
    <col min="9" max="9" width="17.7109375" style="47" customWidth="1"/>
    <col min="10" max="11" width="17.7109375" style="47" hidden="1" customWidth="1"/>
    <col min="12" max="12" width="17.7109375" style="47" customWidth="1"/>
    <col min="13" max="14" width="17.7109375" style="47" hidden="1" customWidth="1"/>
    <col min="15" max="15" width="17.7109375" style="47" customWidth="1"/>
    <col min="16" max="17" width="17.7109375" style="47" hidden="1" customWidth="1"/>
    <col min="18" max="20" width="12.7109375" style="47" customWidth="1"/>
    <col min="21" max="21" width="16.7109375" style="47" customWidth="1"/>
    <col min="22" max="27" width="28.7109375" style="47" customWidth="1"/>
    <col min="28" max="16384" width="10.5703125" style="47"/>
  </cols>
  <sheetData>
    <row r="1" spans="1:37" hidden="1"/>
    <row r="2" spans="1:37" hidden="1"/>
    <row r="3" spans="1:37" hidden="1"/>
    <row r="4" spans="1:37" ht="27" customHeight="1">
      <c r="C4" s="143"/>
      <c r="D4" s="143"/>
      <c r="E4" s="48"/>
      <c r="F4" s="48"/>
      <c r="G4" s="48"/>
      <c r="H4" s="48"/>
      <c r="I4" s="48"/>
      <c r="J4" s="48"/>
      <c r="K4" s="48"/>
    </row>
    <row r="5" spans="1:37">
      <c r="C5" s="143"/>
      <c r="D5" s="143"/>
      <c r="E5" s="343" t="s">
        <v>320</v>
      </c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5"/>
    </row>
    <row r="6" spans="1:37">
      <c r="C6" s="143"/>
      <c r="D6" s="143"/>
      <c r="E6" s="311" t="str">
        <f>IF(org=0,"Не определено",org)</f>
        <v>МУП "РКЦ р.п. Линёво"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3"/>
    </row>
    <row r="7" spans="1:37">
      <c r="C7" s="143"/>
      <c r="D7" s="143"/>
      <c r="E7" s="48"/>
      <c r="F7" s="127"/>
      <c r="G7" s="127"/>
      <c r="H7" s="127"/>
      <c r="I7" s="127"/>
      <c r="J7" s="127"/>
      <c r="K7" s="127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90" t="s">
        <v>524</v>
      </c>
      <c r="AB7" s="126"/>
      <c r="AC7" s="126"/>
      <c r="AD7" s="126"/>
      <c r="AE7" s="126"/>
      <c r="AF7" s="126"/>
      <c r="AG7" s="126"/>
      <c r="AH7" s="126"/>
      <c r="AI7" s="126"/>
      <c r="AJ7" s="126"/>
      <c r="AK7" s="126"/>
    </row>
    <row r="8" spans="1:37" ht="24" customHeight="1">
      <c r="B8" s="164"/>
      <c r="C8" s="148"/>
      <c r="D8" s="143"/>
      <c r="E8" s="322" t="s">
        <v>39</v>
      </c>
      <c r="F8" s="349" t="s">
        <v>321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29" t="s">
        <v>322</v>
      </c>
      <c r="S8" s="330"/>
      <c r="T8" s="329" t="s">
        <v>323</v>
      </c>
      <c r="U8" s="330"/>
      <c r="V8" s="329" t="s">
        <v>324</v>
      </c>
      <c r="W8" s="326" t="s">
        <v>332</v>
      </c>
      <c r="X8" s="329" t="s">
        <v>333</v>
      </c>
      <c r="Y8" s="329"/>
      <c r="Z8" s="329"/>
      <c r="AA8" s="329"/>
    </row>
    <row r="9" spans="1:37" ht="14.25" customHeight="1">
      <c r="B9" s="164"/>
      <c r="C9" s="148"/>
      <c r="D9" s="143"/>
      <c r="E9" s="322"/>
      <c r="F9" s="340" t="s">
        <v>241</v>
      </c>
      <c r="G9" s="340"/>
      <c r="H9" s="340"/>
      <c r="I9" s="340" t="s">
        <v>242</v>
      </c>
      <c r="J9" s="340"/>
      <c r="K9" s="340"/>
      <c r="L9" s="340" t="s">
        <v>243</v>
      </c>
      <c r="M9" s="340"/>
      <c r="N9" s="340"/>
      <c r="O9" s="340" t="s">
        <v>244</v>
      </c>
      <c r="P9" s="340"/>
      <c r="Q9" s="340"/>
      <c r="R9" s="330"/>
      <c r="S9" s="330"/>
      <c r="T9" s="330"/>
      <c r="U9" s="330"/>
      <c r="V9" s="330"/>
      <c r="W9" s="327"/>
      <c r="X9" s="329"/>
      <c r="Y9" s="329"/>
      <c r="Z9" s="329"/>
      <c r="AA9" s="329"/>
    </row>
    <row r="10" spans="1:37" ht="20.100000000000001" customHeight="1">
      <c r="B10" s="164"/>
      <c r="C10" s="148"/>
      <c r="D10" s="143"/>
      <c r="E10" s="322"/>
      <c r="F10" s="346" t="s">
        <v>336</v>
      </c>
      <c r="G10" s="346" t="s">
        <v>343</v>
      </c>
      <c r="H10" s="346" t="s">
        <v>344</v>
      </c>
      <c r="I10" s="346" t="s">
        <v>336</v>
      </c>
      <c r="J10" s="346" t="s">
        <v>343</v>
      </c>
      <c r="K10" s="346" t="s">
        <v>344</v>
      </c>
      <c r="L10" s="346" t="s">
        <v>336</v>
      </c>
      <c r="M10" s="346" t="s">
        <v>343</v>
      </c>
      <c r="N10" s="346" t="s">
        <v>344</v>
      </c>
      <c r="O10" s="346" t="s">
        <v>336</v>
      </c>
      <c r="P10" s="346" t="s">
        <v>343</v>
      </c>
      <c r="Q10" s="346" t="s">
        <v>344</v>
      </c>
      <c r="R10" s="330"/>
      <c r="S10" s="330"/>
      <c r="T10" s="330"/>
      <c r="U10" s="330"/>
      <c r="V10" s="330"/>
      <c r="W10" s="327"/>
      <c r="X10" s="329"/>
      <c r="Y10" s="329"/>
      <c r="Z10" s="329"/>
      <c r="AA10" s="329"/>
    </row>
    <row r="11" spans="1:37" ht="51.75" customHeight="1" thickBot="1">
      <c r="B11" s="164"/>
      <c r="C11" s="148"/>
      <c r="D11" s="143"/>
      <c r="E11" s="325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243" t="s">
        <v>272</v>
      </c>
      <c r="S11" s="243" t="s">
        <v>271</v>
      </c>
      <c r="T11" s="244" t="s">
        <v>257</v>
      </c>
      <c r="U11" s="244" t="s">
        <v>258</v>
      </c>
      <c r="V11" s="331"/>
      <c r="W11" s="328"/>
      <c r="X11" s="243" t="s">
        <v>345</v>
      </c>
      <c r="Y11" s="243" t="s">
        <v>335</v>
      </c>
      <c r="Z11" s="243" t="s">
        <v>346</v>
      </c>
      <c r="AA11" s="244" t="s">
        <v>334</v>
      </c>
    </row>
    <row r="12" spans="1:37" ht="15" thickTop="1">
      <c r="B12" s="164"/>
      <c r="C12" s="148"/>
      <c r="D12" s="143"/>
      <c r="E12" s="57" t="s">
        <v>40</v>
      </c>
      <c r="F12" s="57" t="s">
        <v>5</v>
      </c>
      <c r="G12" s="57" t="s">
        <v>6</v>
      </c>
      <c r="H12" s="57" t="s">
        <v>7</v>
      </c>
      <c r="I12" s="57" t="s">
        <v>20</v>
      </c>
      <c r="J12" s="57" t="s">
        <v>21</v>
      </c>
      <c r="K12" s="57" t="s">
        <v>139</v>
      </c>
      <c r="L12" s="57" t="s">
        <v>140</v>
      </c>
      <c r="M12" s="57" t="s">
        <v>168</v>
      </c>
      <c r="N12" s="57" t="s">
        <v>169</v>
      </c>
      <c r="O12" s="57" t="s">
        <v>170</v>
      </c>
      <c r="P12" s="57" t="s">
        <v>171</v>
      </c>
      <c r="Q12" s="57" t="s">
        <v>172</v>
      </c>
      <c r="R12" s="57" t="s">
        <v>173</v>
      </c>
      <c r="S12" s="57" t="s">
        <v>174</v>
      </c>
      <c r="T12" s="57" t="s">
        <v>175</v>
      </c>
      <c r="U12" s="57" t="s">
        <v>176</v>
      </c>
      <c r="V12" s="57" t="s">
        <v>177</v>
      </c>
      <c r="W12" s="57" t="s">
        <v>178</v>
      </c>
      <c r="X12" s="57" t="s">
        <v>179</v>
      </c>
      <c r="Y12" s="57" t="s">
        <v>337</v>
      </c>
      <c r="Z12" s="57" t="s">
        <v>338</v>
      </c>
      <c r="AA12" s="57" t="s">
        <v>339</v>
      </c>
    </row>
    <row r="13" spans="1:37" ht="15" customHeight="1">
      <c r="A13" s="165"/>
      <c r="C13" s="71"/>
      <c r="D13" s="47"/>
      <c r="E13" s="141" t="s">
        <v>40</v>
      </c>
      <c r="F13" s="267"/>
      <c r="G13" s="262"/>
      <c r="H13" s="262"/>
      <c r="I13" s="267"/>
      <c r="J13" s="262"/>
      <c r="K13" s="262"/>
      <c r="L13" s="267"/>
      <c r="M13" s="262"/>
      <c r="N13" s="262"/>
      <c r="O13" s="267"/>
      <c r="P13" s="262"/>
      <c r="Q13" s="262"/>
      <c r="R13" s="162"/>
      <c r="S13" s="162"/>
      <c r="T13" s="162"/>
      <c r="U13" s="176"/>
      <c r="V13" s="176"/>
      <c r="W13" s="176"/>
      <c r="X13" s="248"/>
      <c r="Y13" s="249"/>
      <c r="Z13" s="248"/>
      <c r="AA13" s="160"/>
      <c r="AB13" s="150"/>
      <c r="AC13" s="150"/>
      <c r="AD13" s="150"/>
      <c r="AE13" s="150"/>
      <c r="AF13" s="150"/>
      <c r="AG13" s="150"/>
      <c r="AH13" s="150"/>
      <c r="AI13" s="150"/>
    </row>
    <row r="14" spans="1:37" customFormat="1" ht="15" customHeight="1">
      <c r="A14" s="165"/>
      <c r="B14" s="165"/>
      <c r="C14" s="149"/>
      <c r="D14" s="142"/>
      <c r="E14" s="247"/>
      <c r="F14" s="348" t="s">
        <v>275</v>
      </c>
      <c r="G14" s="348"/>
      <c r="H14" s="348"/>
      <c r="I14" s="348"/>
      <c r="J14" s="348"/>
      <c r="K14" s="348"/>
      <c r="L14" s="348"/>
      <c r="M14" s="348"/>
      <c r="N14" s="348"/>
      <c r="O14" s="348"/>
      <c r="P14" s="240"/>
      <c r="Q14" s="240"/>
      <c r="R14" s="252"/>
      <c r="S14" s="252"/>
      <c r="T14" s="252"/>
      <c r="U14" s="252"/>
      <c r="V14" s="252"/>
      <c r="W14" s="252"/>
      <c r="X14" s="252"/>
      <c r="Y14" s="252"/>
      <c r="Z14" s="252"/>
      <c r="AA14" s="253"/>
      <c r="AB14" s="208"/>
      <c r="AC14" s="208"/>
      <c r="AD14" s="208"/>
      <c r="AE14" s="208"/>
    </row>
    <row r="15" spans="1:37" ht="3" customHeight="1">
      <c r="B15" s="164"/>
      <c r="C15" s="148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</row>
    <row r="16" spans="1:37">
      <c r="B16" s="164"/>
      <c r="C16" s="148"/>
      <c r="E16" s="167" t="s">
        <v>254</v>
      </c>
      <c r="F16" s="341" t="s">
        <v>255</v>
      </c>
      <c r="G16" s="341"/>
      <c r="H16" s="341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</row>
    <row r="17" spans="5:27" ht="14.25" customHeight="1">
      <c r="E17" s="167"/>
      <c r="F17" s="341" t="s">
        <v>303</v>
      </c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</row>
  </sheetData>
  <sheetProtection password="FA9C" sheet="1" objects="1" scenarios="1" formatColumns="0" formatRows="0"/>
  <dataConsolidate/>
  <mergeCells count="28">
    <mergeCell ref="F17:AA17"/>
    <mergeCell ref="F10:F11"/>
    <mergeCell ref="L10:L11"/>
    <mergeCell ref="O10:O11"/>
    <mergeCell ref="W8:W11"/>
    <mergeCell ref="P10:P11"/>
    <mergeCell ref="X8:AA10"/>
    <mergeCell ref="F9:H9"/>
    <mergeCell ref="I9:K9"/>
    <mergeCell ref="V8:V11"/>
    <mergeCell ref="F16:AA16"/>
    <mergeCell ref="I10:I11"/>
    <mergeCell ref="N10:N11"/>
    <mergeCell ref="E8:E11"/>
    <mergeCell ref="R8:S10"/>
    <mergeCell ref="H10:H11"/>
    <mergeCell ref="J10:J11"/>
    <mergeCell ref="K10:K11"/>
    <mergeCell ref="M10:M11"/>
    <mergeCell ref="O9:Q9"/>
    <mergeCell ref="T8:U10"/>
    <mergeCell ref="F8:Q8"/>
    <mergeCell ref="G10:G11"/>
    <mergeCell ref="E5:AA5"/>
    <mergeCell ref="E6:AA6"/>
    <mergeCell ref="F14:O14"/>
    <mergeCell ref="Q10:Q11"/>
    <mergeCell ref="L9:N9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 X13 Z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W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AA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Y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447675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J60"/>
  <sheetViews>
    <sheetView showGridLines="0" tabSelected="1" topLeftCell="C7" zoomScaleNormal="100" workbookViewId="0">
      <selection activeCell="L16" sqref="L16"/>
    </sheetView>
  </sheetViews>
  <sheetFormatPr defaultRowHeight="14.25"/>
  <cols>
    <col min="1" max="1" width="9.140625" style="164" hidden="1" customWidth="1"/>
    <col min="2" max="2" width="9.140625" style="148" hidden="1" customWidth="1"/>
    <col min="3" max="3" width="3.7109375" style="144" customWidth="1"/>
    <col min="4" max="4" width="6.28515625" style="47" bestFit="1" customWidth="1"/>
    <col min="5" max="5" width="54.5703125" style="47" customWidth="1"/>
    <col min="6" max="7" width="31" style="47" customWidth="1"/>
    <col min="8" max="8" width="10.5703125" style="47" customWidth="1"/>
    <col min="9" max="10" width="10.5703125" style="221" customWidth="1"/>
    <col min="11" max="16384" width="9.140625" style="47"/>
  </cols>
  <sheetData>
    <row r="1" spans="1:7" hidden="1"/>
    <row r="2" spans="1:7" hidden="1"/>
    <row r="3" spans="1:7" hidden="1"/>
    <row r="4" spans="1:7">
      <c r="C4" s="143"/>
      <c r="D4" s="48"/>
      <c r="E4" s="48"/>
      <c r="F4" s="49"/>
      <c r="G4" s="49"/>
    </row>
    <row r="5" spans="1:7" ht="39" customHeight="1">
      <c r="C5" s="143"/>
      <c r="D5" s="361" t="s">
        <v>307</v>
      </c>
      <c r="E5" s="361"/>
      <c r="F5" s="361"/>
      <c r="G5" s="361"/>
    </row>
    <row r="6" spans="1:7">
      <c r="C6" s="143"/>
      <c r="D6" s="362" t="str">
        <f>IF(org=0,"Не определено",org)</f>
        <v>МУП "РКЦ р.п. Линёво"</v>
      </c>
      <c r="E6" s="362"/>
      <c r="F6" s="362"/>
      <c r="G6" s="362"/>
    </row>
    <row r="7" spans="1:7">
      <c r="C7" s="143"/>
      <c r="D7" s="48"/>
      <c r="E7" s="127"/>
      <c r="F7" s="126"/>
      <c r="G7" s="190" t="s">
        <v>525</v>
      </c>
    </row>
    <row r="8" spans="1:7" ht="23.25" thickBot="1">
      <c r="C8" s="143"/>
      <c r="D8" s="51" t="s">
        <v>39</v>
      </c>
      <c r="E8" s="58" t="s">
        <v>220</v>
      </c>
      <c r="F8" s="58" t="s">
        <v>359</v>
      </c>
      <c r="G8" s="58" t="s">
        <v>219</v>
      </c>
    </row>
    <row r="9" spans="1:7" ht="15" thickTop="1">
      <c r="C9" s="143"/>
      <c r="D9" s="182" t="s">
        <v>40</v>
      </c>
      <c r="E9" s="182" t="s">
        <v>5</v>
      </c>
      <c r="F9" s="182" t="s">
        <v>6</v>
      </c>
      <c r="G9" s="182" t="s">
        <v>7</v>
      </c>
    </row>
    <row r="10" spans="1:7">
      <c r="C10" s="192"/>
      <c r="D10" s="358" t="s">
        <v>360</v>
      </c>
      <c r="E10" s="359"/>
      <c r="F10" s="359"/>
      <c r="G10" s="360"/>
    </row>
    <row r="11" spans="1:7" ht="29.25" customHeight="1">
      <c r="A11" s="165"/>
      <c r="C11" s="192"/>
      <c r="D11" s="191">
        <v>1</v>
      </c>
      <c r="E11" s="355" t="s">
        <v>464</v>
      </c>
      <c r="F11" s="356"/>
      <c r="G11" s="357"/>
    </row>
    <row r="12" spans="1:7">
      <c r="A12" s="165"/>
      <c r="C12" s="192"/>
      <c r="D12" s="191" t="s">
        <v>361</v>
      </c>
      <c r="E12" s="351" t="s">
        <v>362</v>
      </c>
      <c r="F12" s="352"/>
      <c r="G12" s="353"/>
    </row>
    <row r="13" spans="1:7" ht="33.75">
      <c r="A13" s="165"/>
      <c r="C13" s="192"/>
      <c r="D13" s="213" t="s">
        <v>363</v>
      </c>
      <c r="E13" s="214" t="s">
        <v>579</v>
      </c>
      <c r="F13" s="276" t="s">
        <v>2057</v>
      </c>
      <c r="G13" s="160"/>
    </row>
    <row r="14" spans="1:7">
      <c r="A14" s="165"/>
      <c r="C14" s="192"/>
      <c r="D14" s="82"/>
      <c r="E14" s="215" t="s">
        <v>364</v>
      </c>
      <c r="F14" s="216"/>
      <c r="G14" s="217"/>
    </row>
    <row r="15" spans="1:7">
      <c r="A15" s="165"/>
      <c r="C15" s="192"/>
      <c r="D15" s="191" t="s">
        <v>365</v>
      </c>
      <c r="E15" s="351" t="s">
        <v>465</v>
      </c>
      <c r="F15" s="352"/>
      <c r="G15" s="353"/>
    </row>
    <row r="16" spans="1:7" ht="67.5">
      <c r="A16" s="165"/>
      <c r="C16" s="192"/>
      <c r="D16" s="213" t="s">
        <v>366</v>
      </c>
      <c r="E16" s="214" t="s">
        <v>2048</v>
      </c>
      <c r="F16" s="276" t="s">
        <v>2057</v>
      </c>
      <c r="G16" s="160"/>
    </row>
    <row r="17" spans="1:7">
      <c r="A17" s="165"/>
      <c r="C17" s="192"/>
      <c r="D17" s="82"/>
      <c r="E17" s="215" t="s">
        <v>364</v>
      </c>
      <c r="F17" s="216"/>
      <c r="G17" s="217"/>
    </row>
    <row r="18" spans="1:7" ht="25.5" customHeight="1">
      <c r="A18" s="165"/>
      <c r="C18" s="192"/>
      <c r="D18" s="358" t="s">
        <v>466</v>
      </c>
      <c r="E18" s="359"/>
      <c r="F18" s="359"/>
      <c r="G18" s="360"/>
    </row>
    <row r="19" spans="1:7" ht="33.75">
      <c r="A19" s="165"/>
      <c r="B19" s="148">
        <v>3</v>
      </c>
      <c r="C19" s="192"/>
      <c r="D19" s="191">
        <v>2</v>
      </c>
      <c r="E19" s="134" t="s">
        <v>467</v>
      </c>
      <c r="F19" s="276" t="s">
        <v>2057</v>
      </c>
      <c r="G19" s="160"/>
    </row>
    <row r="20" spans="1:7" ht="51" customHeight="1">
      <c r="A20" s="165"/>
      <c r="C20" s="143"/>
      <c r="D20" s="218">
        <v>3</v>
      </c>
      <c r="E20" s="355" t="s">
        <v>468</v>
      </c>
      <c r="F20" s="356"/>
      <c r="G20" s="357"/>
    </row>
    <row r="21" spans="1:7" ht="202.5">
      <c r="A21" s="165"/>
      <c r="C21" s="192"/>
      <c r="D21" s="213" t="s">
        <v>367</v>
      </c>
      <c r="E21" s="270" t="s">
        <v>2050</v>
      </c>
      <c r="F21" s="271" t="s">
        <v>2049</v>
      </c>
      <c r="G21" s="160"/>
    </row>
    <row r="22" spans="1:7">
      <c r="A22" s="165"/>
      <c r="C22" s="192"/>
      <c r="D22" s="82"/>
      <c r="E22" s="219" t="s">
        <v>364</v>
      </c>
      <c r="F22" s="216"/>
      <c r="G22" s="217"/>
    </row>
    <row r="23" spans="1:7" ht="92.25" customHeight="1">
      <c r="A23" s="165"/>
      <c r="B23" s="148">
        <v>3</v>
      </c>
      <c r="C23" s="143"/>
      <c r="D23" s="141">
        <v>4</v>
      </c>
      <c r="E23" s="355" t="s">
        <v>469</v>
      </c>
      <c r="F23" s="356"/>
      <c r="G23" s="357"/>
    </row>
    <row r="24" spans="1:7" ht="20.100000000000001" customHeight="1">
      <c r="A24" s="165"/>
      <c r="C24" s="192"/>
      <c r="D24" s="213" t="s">
        <v>368</v>
      </c>
      <c r="E24" s="270" t="s">
        <v>2051</v>
      </c>
      <c r="F24" s="188"/>
      <c r="G24" s="160"/>
    </row>
    <row r="25" spans="1:7">
      <c r="A25" s="165"/>
      <c r="C25" s="192"/>
      <c r="D25" s="82"/>
      <c r="E25" s="219" t="s">
        <v>364</v>
      </c>
      <c r="F25" s="216"/>
      <c r="G25" s="217"/>
    </row>
    <row r="26" spans="1:7" ht="30" customHeight="1">
      <c r="A26" s="165"/>
      <c r="B26" s="148">
        <v>3</v>
      </c>
      <c r="C26" s="143"/>
      <c r="D26" s="141">
        <v>5</v>
      </c>
      <c r="E26" s="355" t="s">
        <v>470</v>
      </c>
      <c r="F26" s="356"/>
      <c r="G26" s="357"/>
    </row>
    <row r="27" spans="1:7" ht="26.1" customHeight="1">
      <c r="A27" s="165"/>
      <c r="C27" s="192"/>
      <c r="D27" s="191" t="s">
        <v>369</v>
      </c>
      <c r="E27" s="351" t="s">
        <v>471</v>
      </c>
      <c r="F27" s="352"/>
      <c r="G27" s="353"/>
    </row>
    <row r="28" spans="1:7" ht="20.100000000000001" customHeight="1">
      <c r="A28" s="165"/>
      <c r="C28" s="192"/>
      <c r="D28" s="213" t="s">
        <v>370</v>
      </c>
      <c r="E28" s="214" t="s">
        <v>2037</v>
      </c>
      <c r="F28" s="188"/>
      <c r="G28" s="160"/>
    </row>
    <row r="29" spans="1:7">
      <c r="A29" s="165"/>
      <c r="C29" s="192"/>
      <c r="D29" s="82"/>
      <c r="E29" s="215" t="s">
        <v>364</v>
      </c>
      <c r="F29" s="216"/>
      <c r="G29" s="217"/>
    </row>
    <row r="30" spans="1:7">
      <c r="A30" s="165"/>
      <c r="C30" s="192"/>
      <c r="D30" s="191" t="s">
        <v>371</v>
      </c>
      <c r="E30" s="351" t="s">
        <v>472</v>
      </c>
      <c r="F30" s="352"/>
      <c r="G30" s="353"/>
    </row>
    <row r="31" spans="1:7" ht="22.5">
      <c r="A31" s="165"/>
      <c r="C31" s="192"/>
      <c r="D31" s="213" t="s">
        <v>372</v>
      </c>
      <c r="E31" s="214" t="s">
        <v>2052</v>
      </c>
      <c r="F31" s="188"/>
      <c r="G31" s="160"/>
    </row>
    <row r="32" spans="1:7">
      <c r="A32" s="165"/>
      <c r="C32" s="192"/>
      <c r="D32" s="82"/>
      <c r="E32" s="215" t="s">
        <v>364</v>
      </c>
      <c r="F32" s="216"/>
      <c r="G32" s="217"/>
    </row>
    <row r="33" spans="1:10" ht="26.1" customHeight="1">
      <c r="A33" s="165"/>
      <c r="C33" s="192"/>
      <c r="D33" s="191" t="s">
        <v>373</v>
      </c>
      <c r="E33" s="351" t="s">
        <v>473</v>
      </c>
      <c r="F33" s="352"/>
      <c r="G33" s="353"/>
    </row>
    <row r="34" spans="1:10" ht="20.100000000000001" customHeight="1">
      <c r="A34" s="165"/>
      <c r="C34" s="192"/>
      <c r="D34" s="213" t="s">
        <v>374</v>
      </c>
      <c r="E34" s="220" t="s">
        <v>2055</v>
      </c>
      <c r="F34" s="188"/>
      <c r="G34" s="160"/>
      <c r="I34" s="221" t="s">
        <v>2054</v>
      </c>
      <c r="J34" s="221" t="s">
        <v>2053</v>
      </c>
    </row>
    <row r="35" spans="1:10">
      <c r="A35" s="165"/>
      <c r="C35" s="192"/>
      <c r="D35" s="82"/>
      <c r="E35" s="215" t="s">
        <v>364</v>
      </c>
      <c r="F35" s="216"/>
      <c r="G35" s="217"/>
    </row>
    <row r="36" spans="1:10" ht="71.25" customHeight="1">
      <c r="A36" s="165"/>
      <c r="B36" s="148">
        <v>3</v>
      </c>
      <c r="C36" s="143"/>
      <c r="D36" s="141" t="s">
        <v>21</v>
      </c>
      <c r="E36" s="355" t="s">
        <v>474</v>
      </c>
      <c r="F36" s="356"/>
      <c r="G36" s="357"/>
    </row>
    <row r="37" spans="1:10">
      <c r="A37" s="165"/>
      <c r="C37" s="192"/>
      <c r="D37" s="191" t="s">
        <v>375</v>
      </c>
      <c r="E37" s="351" t="s">
        <v>461</v>
      </c>
      <c r="F37" s="352"/>
      <c r="G37" s="353"/>
    </row>
    <row r="38" spans="1:10" ht="33.75">
      <c r="A38" s="165"/>
      <c r="C38" s="192"/>
      <c r="D38" s="213" t="s">
        <v>376</v>
      </c>
      <c r="E38" s="269" t="s">
        <v>2056</v>
      </c>
      <c r="F38" s="272" t="s">
        <v>2057</v>
      </c>
      <c r="G38" s="160"/>
    </row>
    <row r="39" spans="1:10">
      <c r="A39" s="165"/>
      <c r="C39" s="192"/>
      <c r="D39" s="82"/>
      <c r="E39" s="215" t="s">
        <v>364</v>
      </c>
      <c r="F39" s="216"/>
      <c r="G39" s="217"/>
    </row>
    <row r="40" spans="1:10">
      <c r="A40" s="165"/>
      <c r="C40" s="192"/>
      <c r="D40" s="191" t="s">
        <v>377</v>
      </c>
      <c r="E40" s="351" t="s">
        <v>462</v>
      </c>
      <c r="F40" s="352"/>
      <c r="G40" s="353"/>
    </row>
    <row r="41" spans="1:10" ht="22.5">
      <c r="A41" s="165"/>
      <c r="C41" s="192"/>
      <c r="D41" s="213" t="s">
        <v>378</v>
      </c>
      <c r="E41" s="214" t="s">
        <v>2058</v>
      </c>
      <c r="F41" s="188"/>
      <c r="G41" s="160"/>
    </row>
    <row r="42" spans="1:10">
      <c r="A42" s="165"/>
      <c r="C42" s="192"/>
      <c r="D42" s="82"/>
      <c r="E42" s="215" t="s">
        <v>364</v>
      </c>
      <c r="F42" s="216"/>
      <c r="G42" s="217"/>
    </row>
    <row r="43" spans="1:10">
      <c r="A43" s="165"/>
      <c r="C43" s="192"/>
      <c r="D43" s="191" t="s">
        <v>379</v>
      </c>
      <c r="E43" s="351" t="s">
        <v>380</v>
      </c>
      <c r="F43" s="352"/>
      <c r="G43" s="353"/>
    </row>
    <row r="44" spans="1:10" ht="22.5">
      <c r="A44" s="165"/>
      <c r="C44" s="192"/>
      <c r="D44" s="213" t="s">
        <v>381</v>
      </c>
      <c r="E44" s="214" t="s">
        <v>2052</v>
      </c>
      <c r="F44" s="188"/>
      <c r="G44" s="160"/>
    </row>
    <row r="45" spans="1:10">
      <c r="A45" s="165"/>
      <c r="C45" s="192"/>
      <c r="D45" s="82"/>
      <c r="E45" s="215" t="s">
        <v>364</v>
      </c>
      <c r="F45" s="216"/>
      <c r="G45" s="217"/>
    </row>
    <row r="46" spans="1:10">
      <c r="A46" s="165"/>
      <c r="C46" s="192"/>
      <c r="D46" s="191" t="s">
        <v>382</v>
      </c>
      <c r="E46" s="351" t="s">
        <v>383</v>
      </c>
      <c r="F46" s="352"/>
      <c r="G46" s="353"/>
    </row>
    <row r="47" spans="1:10" ht="20.100000000000001" customHeight="1">
      <c r="A47" s="165"/>
      <c r="C47" s="192"/>
      <c r="D47" s="213" t="s">
        <v>384</v>
      </c>
      <c r="E47" s="220" t="s">
        <v>2055</v>
      </c>
      <c r="F47" s="188"/>
      <c r="G47" s="160"/>
      <c r="I47" s="221" t="s">
        <v>2054</v>
      </c>
      <c r="J47" s="221" t="s">
        <v>2053</v>
      </c>
    </row>
    <row r="48" spans="1:10">
      <c r="A48" s="165"/>
      <c r="C48" s="192"/>
      <c r="D48" s="82"/>
      <c r="E48" s="215" t="s">
        <v>364</v>
      </c>
      <c r="F48" s="216"/>
      <c r="G48" s="217"/>
    </row>
    <row r="49" spans="1:10">
      <c r="A49" s="165"/>
      <c r="C49" s="192"/>
      <c r="D49" s="191" t="s">
        <v>385</v>
      </c>
      <c r="E49" s="351" t="s">
        <v>386</v>
      </c>
      <c r="F49" s="352"/>
      <c r="G49" s="353"/>
    </row>
    <row r="50" spans="1:10" ht="20.100000000000001" customHeight="1">
      <c r="A50" s="165"/>
      <c r="C50" s="192"/>
      <c r="D50" s="213" t="s">
        <v>387</v>
      </c>
      <c r="E50" s="214" t="s">
        <v>2037</v>
      </c>
      <c r="F50" s="188"/>
      <c r="G50" s="160"/>
    </row>
    <row r="51" spans="1:10">
      <c r="A51" s="165"/>
      <c r="C51" s="192"/>
      <c r="D51" s="82"/>
      <c r="E51" s="215" t="s">
        <v>364</v>
      </c>
      <c r="F51" s="216"/>
      <c r="G51" s="217"/>
    </row>
    <row r="52" spans="1:10">
      <c r="A52" s="165"/>
      <c r="C52" s="192"/>
      <c r="D52" s="191" t="s">
        <v>388</v>
      </c>
      <c r="E52" s="351" t="s">
        <v>389</v>
      </c>
      <c r="F52" s="352"/>
      <c r="G52" s="353"/>
    </row>
    <row r="53" spans="1:10" ht="33.75">
      <c r="A53" s="165"/>
      <c r="C53" s="192"/>
      <c r="D53" s="213" t="s">
        <v>390</v>
      </c>
      <c r="E53" s="269" t="s">
        <v>2059</v>
      </c>
      <c r="F53" s="273" t="s">
        <v>2049</v>
      </c>
      <c r="G53" s="160"/>
    </row>
    <row r="54" spans="1:10">
      <c r="A54" s="165"/>
      <c r="C54" s="192"/>
      <c r="D54" s="82"/>
      <c r="E54" s="215" t="s">
        <v>364</v>
      </c>
      <c r="F54" s="216"/>
      <c r="G54" s="217"/>
    </row>
    <row r="55" spans="1:10" ht="25.5" customHeight="1">
      <c r="A55" s="165"/>
      <c r="C55" s="192"/>
      <c r="D55" s="191" t="s">
        <v>391</v>
      </c>
      <c r="E55" s="351" t="s">
        <v>463</v>
      </c>
      <c r="F55" s="352"/>
      <c r="G55" s="353"/>
    </row>
    <row r="56" spans="1:10" ht="45">
      <c r="A56" s="165"/>
      <c r="C56" s="192"/>
      <c r="D56" s="213" t="s">
        <v>392</v>
      </c>
      <c r="E56" s="214" t="s">
        <v>463</v>
      </c>
      <c r="F56" s="276" t="s">
        <v>2057</v>
      </c>
      <c r="G56" s="160"/>
    </row>
    <row r="57" spans="1:10">
      <c r="A57" s="165"/>
      <c r="C57" s="192"/>
      <c r="D57" s="82"/>
      <c r="E57" s="215" t="s">
        <v>364</v>
      </c>
      <c r="F57" s="216"/>
      <c r="G57" s="217"/>
    </row>
    <row r="58" spans="1:10" customFormat="1" ht="3" customHeight="1">
      <c r="A58" s="165"/>
      <c r="I58" s="222"/>
      <c r="J58" s="222"/>
    </row>
    <row r="59" spans="1:10" ht="59.25" customHeight="1">
      <c r="D59" s="223" t="s">
        <v>254</v>
      </c>
      <c r="E59" s="354" t="s">
        <v>526</v>
      </c>
      <c r="F59" s="354"/>
      <c r="G59" s="354"/>
    </row>
    <row r="60" spans="1:10" ht="55.5" customHeight="1">
      <c r="D60" s="223" t="s">
        <v>393</v>
      </c>
      <c r="E60" s="354" t="s">
        <v>475</v>
      </c>
      <c r="F60" s="354"/>
      <c r="G60" s="354"/>
    </row>
  </sheetData>
  <sheetProtection password="FA9C" sheet="1" objects="1" scenarios="1" formatColumns="0" formatRows="0"/>
  <dataConsolidate/>
  <mergeCells count="23">
    <mergeCell ref="D5:G5"/>
    <mergeCell ref="D6:G6"/>
    <mergeCell ref="D10:G10"/>
    <mergeCell ref="E11:G11"/>
    <mergeCell ref="E12:G12"/>
    <mergeCell ref="E15:G15"/>
    <mergeCell ref="E46:G46"/>
    <mergeCell ref="D18:G18"/>
    <mergeCell ref="E20:G20"/>
    <mergeCell ref="E23:G23"/>
    <mergeCell ref="E26:G26"/>
    <mergeCell ref="E27:G27"/>
    <mergeCell ref="E30:G30"/>
    <mergeCell ref="E49:G49"/>
    <mergeCell ref="E52:G52"/>
    <mergeCell ref="E55:G55"/>
    <mergeCell ref="E59:G59"/>
    <mergeCell ref="E60:G60"/>
    <mergeCell ref="E33:G33"/>
    <mergeCell ref="E36:G36"/>
    <mergeCell ref="E37:G37"/>
    <mergeCell ref="E40:G40"/>
    <mergeCell ref="E43:G43"/>
  </mergeCells>
  <dataValidations count="3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E34 E47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9 F38 F13 F16 F5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 G13 E16 G56 G31 E21 E13 E24 G16 G28 G21 E28 G24 E53 G38 E31 E41 G34 E44 E38 G41 E50 G44 G53 G47 G50 E56">
      <formula1>900</formula1>
    </dataValidation>
  </dataValidations>
  <hyperlinks>
    <hyperlink ref="F13" location="'Поставка'!$F$13" tooltip="Кликните по гиперссылке, чтобы перейти по ссылке на обосновывающие документы или отредактировать её" display="http://tariff.nso.ru/disclo/get_file?p_guid=6b17334d-5362-4b78-a419-c14a53405151"/>
    <hyperlink ref="F16" location="'Поставка'!$F$16" tooltip="Кликните по гиперссылке, чтобы перейти по ссылке на обосновывающие документы или отредактировать её" display="http://tariff.nso.ru/disclo/get_file?p_guid=6b17334d-5362-4b78-a419-c14a53405151"/>
    <hyperlink ref="F19" location="'Поставка'!$F$19" tooltip="Кликните по гиперссылке, чтобы перейти по ссылке на обосновывающие документы или отредактировать её" display="http://tariff.nso.ru/disclo/get_file?p_guid=6b17334d-5362-4b78-a419-c14a53405151"/>
    <hyperlink ref="F21" location="'Поставка'!$F$21" tooltip="Кликните по гиперссылке, чтобы перейти на сайт или отредактировать её" display="https://rkc-linevo.ru/index.php/info"/>
    <hyperlink ref="F38" location="'Поставка'!$F$38" tooltip="Кликните по гиперссылке, чтобы перейти по ссылке на обосновывающие документы или отредактировать её" display="http://tariff.nso.ru/disclo/get_file?p_guid=6b17334d-5362-4b78-a419-c14a53405151"/>
    <hyperlink ref="E38" location="'Поставка'!$E$38" tooltip="Кликните по гиперссылке, чтобы перейти по ссылке на обосновывающие документы или отредактировать её" display="https://eias.fstrf.ru/disclo/get_file?p_guid=9dc22c73-4223-4111-9732-9e3b94578dc1"/>
    <hyperlink ref="F53" location="'Поставка'!$F$53" tooltip="Кликните по гиперссылке, чтобы перейти на сайт или отредактировать её" display="https://rkc-linevo.ru/index.php/info"/>
    <hyperlink ref="E53" location="'Поставка'!$E$53" tooltip="Кликните по гиперссылке, чтобы перейти на сайт или отредактировать её" display="Расчетно-Кассовыйцентрр.п.ЛиневоМуниципальноеунитарноепредприятие"/>
    <hyperlink ref="F56" location="'Поставка'!$F$56" tooltip="Кликните по гиперссылке, чтобы перейти по ссылке на обосновывающие документы или отредактировать её" display="http://tariff.nso.ru/disclo/get_file?p_guid=6b17334d-5362-4b78-a419-c14a53405151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/>
  </sheetViews>
  <sheetFormatPr defaultRowHeight="14.25"/>
  <cols>
    <col min="1" max="1" width="9.140625" style="130" hidden="1" customWidth="1"/>
    <col min="2" max="2" width="9.140625" style="129" hidden="1" customWidth="1"/>
    <col min="3" max="3" width="3.7109375" style="133" customWidth="1"/>
    <col min="4" max="4" width="7" style="128" bestFit="1" customWidth="1"/>
    <col min="5" max="5" width="31.7109375" style="128" customWidth="1"/>
    <col min="6" max="6" width="41" style="128" customWidth="1"/>
    <col min="7" max="7" width="17.85546875" style="128" customWidth="1"/>
    <col min="8" max="8" width="42.28515625" style="128" customWidth="1"/>
    <col min="9" max="9" width="5.7109375" style="128" customWidth="1"/>
    <col min="10" max="16384" width="9.140625" style="128"/>
  </cols>
  <sheetData>
    <row r="1" spans="1:9" hidden="1"/>
    <row r="2" spans="1:9" hidden="1"/>
    <row r="3" spans="1:9" hidden="1"/>
    <row r="5" spans="1:9" s="47" customFormat="1">
      <c r="A5" s="93"/>
      <c r="C5" s="71"/>
      <c r="D5" s="308" t="s">
        <v>138</v>
      </c>
      <c r="E5" s="309"/>
      <c r="F5" s="309"/>
      <c r="G5" s="309"/>
      <c r="H5" s="310"/>
    </row>
    <row r="6" spans="1:9" s="47" customFormat="1">
      <c r="A6" s="93"/>
      <c r="C6" s="71"/>
      <c r="D6" s="311" t="str">
        <f>IF(org=0,"Не определено",org)</f>
        <v>МУП "РКЦ р.п. Линёво"</v>
      </c>
      <c r="E6" s="312"/>
      <c r="F6" s="312"/>
      <c r="G6" s="312"/>
      <c r="H6" s="313"/>
    </row>
    <row r="7" spans="1:9">
      <c r="D7" s="132"/>
      <c r="E7" s="132"/>
      <c r="G7" s="132"/>
      <c r="H7" s="132"/>
    </row>
    <row r="8" spans="1:9" s="130" customFormat="1">
      <c r="B8" s="129"/>
      <c r="C8" s="133"/>
      <c r="D8" s="135"/>
      <c r="E8" s="135"/>
      <c r="G8" s="135"/>
      <c r="H8" s="135"/>
      <c r="I8" s="131"/>
    </row>
    <row r="9" spans="1:9" ht="33" customHeight="1" thickBot="1">
      <c r="D9" s="136" t="s">
        <v>39</v>
      </c>
      <c r="E9" s="136" t="s">
        <v>137</v>
      </c>
      <c r="F9" s="95" t="s">
        <v>227</v>
      </c>
      <c r="G9" s="136" t="s">
        <v>136</v>
      </c>
      <c r="H9" s="95" t="s">
        <v>228</v>
      </c>
    </row>
    <row r="10" spans="1:9" ht="15" customHeight="1" thickTop="1">
      <c r="D10" s="57" t="s">
        <v>40</v>
      </c>
      <c r="E10" s="57" t="s">
        <v>5</v>
      </c>
      <c r="F10" s="57" t="s">
        <v>6</v>
      </c>
      <c r="G10" s="57" t="s">
        <v>7</v>
      </c>
      <c r="H10" s="57" t="s">
        <v>20</v>
      </c>
    </row>
    <row r="11" spans="1:9" customFormat="1" ht="27.75" customHeight="1">
      <c r="A11" s="365" t="s">
        <v>40</v>
      </c>
      <c r="B11" s="68"/>
      <c r="C11" s="72"/>
      <c r="D11" s="137" t="str">
        <f>A11</f>
        <v>1</v>
      </c>
      <c r="E11" s="364" t="s">
        <v>308</v>
      </c>
      <c r="F11" s="364"/>
      <c r="G11" s="364"/>
      <c r="H11" s="364"/>
      <c r="I11" s="59"/>
    </row>
    <row r="12" spans="1:9" customFormat="1" ht="15" customHeight="1">
      <c r="A12" s="365"/>
      <c r="B12" s="68"/>
      <c r="C12" s="72"/>
      <c r="D12" s="138" t="str">
        <f>A11&amp;".1"</f>
        <v>1.1</v>
      </c>
      <c r="E12" s="147" t="s">
        <v>189</v>
      </c>
      <c r="F12" s="168"/>
      <c r="G12" s="120" t="s">
        <v>233</v>
      </c>
      <c r="H12" s="140"/>
      <c r="I12" s="145"/>
    </row>
    <row r="13" spans="1:9" customFormat="1" ht="27.75" customHeight="1">
      <c r="A13" s="365" t="s">
        <v>5</v>
      </c>
      <c r="B13" s="68"/>
      <c r="C13" s="146"/>
      <c r="D13" s="137" t="str">
        <f>A13</f>
        <v>2</v>
      </c>
      <c r="E13" s="364" t="s">
        <v>309</v>
      </c>
      <c r="F13" s="364"/>
      <c r="G13" s="364"/>
      <c r="H13" s="364"/>
      <c r="I13" s="59"/>
    </row>
    <row r="14" spans="1:9" customFormat="1" ht="15" customHeight="1">
      <c r="A14" s="365"/>
      <c r="B14" s="68"/>
      <c r="C14" s="72"/>
      <c r="D14" s="138" t="str">
        <f>A13&amp;".1"</f>
        <v>2.1</v>
      </c>
      <c r="E14" s="147" t="s">
        <v>189</v>
      </c>
      <c r="F14" s="139"/>
      <c r="G14" s="162"/>
      <c r="H14" s="140"/>
      <c r="I14" s="145"/>
    </row>
    <row r="15" spans="1:9" customFormat="1" ht="36" customHeight="1">
      <c r="A15" s="363" t="s">
        <v>6</v>
      </c>
      <c r="B15" s="68"/>
      <c r="C15" s="146"/>
      <c r="D15" s="137" t="str">
        <f>A15</f>
        <v>3</v>
      </c>
      <c r="E15" s="364" t="s">
        <v>310</v>
      </c>
      <c r="F15" s="364"/>
      <c r="G15" s="364"/>
      <c r="H15" s="364"/>
    </row>
    <row r="16" spans="1:9" customFormat="1" ht="15" customHeight="1">
      <c r="A16" s="363"/>
      <c r="B16" s="68"/>
      <c r="C16" s="72"/>
      <c r="D16" s="138" t="str">
        <f>A15&amp;".1"</f>
        <v>3.1</v>
      </c>
      <c r="E16" s="147" t="s">
        <v>189</v>
      </c>
      <c r="F16" s="139"/>
      <c r="G16" s="162"/>
      <c r="H16" s="140"/>
    </row>
    <row r="17" spans="1:8" ht="15" customHeight="1">
      <c r="A17" s="128"/>
      <c r="B17" s="128"/>
      <c r="C17" s="128"/>
      <c r="D17" s="82"/>
      <c r="E17" s="240" t="s">
        <v>124</v>
      </c>
      <c r="F17" s="250"/>
      <c r="G17" s="250"/>
      <c r="H17" s="251"/>
    </row>
    <row r="18" spans="1:8" ht="18.75" customHeight="1">
      <c r="A18" s="128"/>
      <c r="B18" s="128"/>
      <c r="C18" s="128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6 H12 H14 F12 E13 F14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6 G12 G14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198</vt:i4>
      </vt:variant>
    </vt:vector>
  </HeadingPairs>
  <TitlesOfParts>
    <vt:vector size="205" baseType="lpstr">
      <vt:lpstr>Инструкция</vt:lpstr>
      <vt:lpstr>Титульный</vt:lpstr>
      <vt:lpstr>Список МО</vt:lpstr>
      <vt:lpstr>Водоотведение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checkCell_List06</vt:lpstr>
      <vt:lpstr>checkCell_List08</vt:lpstr>
      <vt:lpstr>checkCell_List10</vt:lpstr>
      <vt:lpstr>checkCell_List11</vt:lpstr>
      <vt:lpstr>chkGetUpdatesValue</vt:lpstr>
      <vt:lpstr>chkNoUpdatesValue</vt:lpstr>
      <vt:lpstr>code</vt:lpstr>
      <vt:lpstr>connection_flag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et_List03</vt:lpstr>
      <vt:lpstr>et_List06</vt:lpstr>
      <vt:lpstr>et_List08</vt:lpstr>
      <vt:lpstr>et_List08_table</vt:lpstr>
      <vt:lpstr>et_List10</vt:lpstr>
      <vt:lpstr>et_List11_1</vt:lpstr>
      <vt:lpstr>et_List11_2</vt:lpstr>
      <vt:lpstr>et_List11_3</vt:lpstr>
      <vt:lpstr>et_List11_4</vt:lpstr>
      <vt:lpstr>f3_10_p1</vt:lpstr>
      <vt:lpstr>f3_10_p2</vt:lpstr>
      <vt:lpstr>f3_10_p3</vt:lpstr>
      <vt:lpstr>f3_10_p4</vt:lpstr>
      <vt:lpstr>f3_11_p1</vt:lpstr>
      <vt:lpstr>f3_11_p2</vt:lpstr>
      <vt:lpstr>f3_11_p3</vt:lpstr>
      <vt:lpstr>f3_11_p4</vt:lpstr>
      <vt:lpstr>f3_11_p5</vt:lpstr>
      <vt:lpstr>f3_11_p6</vt:lpstr>
      <vt:lpstr>f3_11_p7</vt:lpstr>
      <vt:lpstr>f3_2</vt:lpstr>
      <vt:lpstr>f3_3</vt:lpstr>
      <vt:lpstr>f3_4</vt:lpstr>
      <vt:lpstr>f3_9_p1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Instruction_region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LINK_RANGE</vt:lpstr>
      <vt:lpstr>List_H</vt:lpstr>
      <vt:lpstr>List_M</vt:lpstr>
      <vt:lpstr>LIST_MR_MO_OKTMO</vt:lpstr>
      <vt:lpstr>List06_changeData</vt:lpstr>
      <vt:lpstr>List06_datePrice</vt:lpstr>
      <vt:lpstr>List06_periodPrice</vt:lpstr>
      <vt:lpstr>List06_resolutionPrice</vt:lpstr>
      <vt:lpstr>List08_changeData</vt:lpstr>
      <vt:lpstr>List08_datePrice</vt:lpstr>
      <vt:lpstr>List08_periodPrice</vt:lpstr>
      <vt:lpstr>List08_resolutionPrice</vt:lpstr>
      <vt:lpstr>List08_table</vt:lpstr>
      <vt:lpstr>List10_changeData</vt:lpstr>
      <vt:lpstr>List10_datePrice</vt:lpstr>
      <vt:lpstr>List10_periodPrice</vt:lpstr>
      <vt:lpstr>List10_resolutionPrice</vt:lpstr>
      <vt:lpstr>List11_GroundMaterials_1</vt:lpstr>
      <vt:lpstr>List11_GroundMaterials_2</vt:lpstr>
      <vt:lpstr>List11_GroundMaterials_3</vt:lpstr>
      <vt:lpstr>List11_web_1</vt:lpstr>
      <vt:lpstr>List11_web_2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pCng_List11_1</vt:lpstr>
      <vt:lpstr>pCng_List11_10</vt:lpstr>
      <vt:lpstr>pCng_List11_12</vt:lpstr>
      <vt:lpstr>pCng_List11_13</vt:lpstr>
      <vt:lpstr>pCng_List11_14</vt:lpstr>
      <vt:lpstr>pCng_List11_15</vt:lpstr>
      <vt:lpstr>pCng_List11_2</vt:lpstr>
      <vt:lpstr>pCng_List11_3</vt:lpstr>
      <vt:lpstr>pCng_List11_4</vt:lpstr>
      <vt:lpstr>pCng_List11_5</vt:lpstr>
      <vt:lpstr>pCng_List11_6</vt:lpstr>
      <vt:lpstr>pCng_List11_8</vt:lpstr>
      <vt:lpstr>pCng_List11_9</vt:lpstr>
      <vt:lpstr>pDbl_List11_11</vt:lpstr>
      <vt:lpstr>pDbl_List11_11_copy</vt:lpstr>
      <vt:lpstr>pDbl_List11_11_copy2</vt:lpstr>
      <vt:lpstr>pDbl_List11_7</vt:lpstr>
      <vt:lpstr>pDbl_List11_7_copy</vt:lpstr>
      <vt:lpstr>pDbl_List11_7_copy2</vt:lpstr>
      <vt:lpstr>pDel_Comm</vt:lpstr>
      <vt:lpstr>pDel_List01_1</vt:lpstr>
      <vt:lpstr>pDel_List01_2</vt:lpstr>
      <vt:lpstr>pDel_List03</vt:lpstr>
      <vt:lpstr>pDel_List06</vt:lpstr>
      <vt:lpstr>pDel_List08</vt:lpstr>
      <vt:lpstr>pDel_List10</vt:lpstr>
      <vt:lpstr>pDel_List11_1</vt:lpstr>
      <vt:lpstr>pDel_List11_10</vt:lpstr>
      <vt:lpstr>pDel_List11_11</vt:lpstr>
      <vt:lpstr>pDel_List11_12</vt:lpstr>
      <vt:lpstr>pDel_List11_13</vt:lpstr>
      <vt:lpstr>pDel_List11_14</vt:lpstr>
      <vt:lpstr>pDel_List11_2</vt:lpstr>
      <vt:lpstr>pDel_List11_3</vt:lpstr>
      <vt:lpstr>pDel_List11_4</vt:lpstr>
      <vt:lpstr>pDel_List11_5</vt:lpstr>
      <vt:lpstr>pDel_List11_6</vt:lpstr>
      <vt:lpstr>pDel_List11_7</vt:lpstr>
      <vt:lpstr>pDel_List11_8</vt:lpstr>
      <vt:lpstr>pDel_List11_9</vt:lpstr>
      <vt:lpstr>periodEnd</vt:lpstr>
      <vt:lpstr>periodStart</vt:lpstr>
      <vt:lpstr>pIns_Comm</vt:lpstr>
      <vt:lpstr>pIns_List01_1</vt:lpstr>
      <vt:lpstr>pIns_List03</vt:lpstr>
      <vt:lpstr>pIns_List06</vt:lpstr>
      <vt:lpstr>pIns_List08</vt:lpstr>
      <vt:lpstr>pIns_List10</vt:lpstr>
      <vt:lpstr>pIns_List11_1</vt:lpstr>
      <vt:lpstr>pIns_List11_10</vt:lpstr>
      <vt:lpstr>pIns_List11_11</vt:lpstr>
      <vt:lpstr>pIns_List11_12</vt:lpstr>
      <vt:lpstr>pIns_List11_13</vt:lpstr>
      <vt:lpstr>pIns_List11_14</vt:lpstr>
      <vt:lpstr>pIns_List11_2</vt:lpstr>
      <vt:lpstr>pIns_List11_3</vt:lpstr>
      <vt:lpstr>pIns_List11_4</vt:lpstr>
      <vt:lpstr>pIns_List11_5</vt:lpstr>
      <vt:lpstr>pIns_List11_6</vt:lpstr>
      <vt:lpstr>pIns_List11_7</vt:lpstr>
      <vt:lpstr>pIns_List11_8</vt:lpstr>
      <vt:lpstr>pIns_List11_9</vt:lpstr>
      <vt:lpstr>QUARTER</vt:lpstr>
      <vt:lpstr>REESTR_LINK_RANGE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Company>РОИВ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и (или) очистки сточных вод (цены и тарифы)</dc:title>
  <dc:subject>Показатели, подлежащие раскрытию в сфере водоотведения и (или) очистки сточных вод (цены и тарифы)</dc:subject>
  <dc:creator>--</dc:creator>
  <dc:description/>
  <cp:lastModifiedBy>Yura</cp:lastModifiedBy>
  <cp:lastPrinted>2013-08-29T08:11:20Z</cp:lastPrinted>
  <dcterms:created xsi:type="dcterms:W3CDTF">2004-05-21T07:18:45Z</dcterms:created>
  <dcterms:modified xsi:type="dcterms:W3CDTF">2020-05-28T05:45:27Z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6.4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